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renewables21.sharepoint.com/sites/GSR2023/Shared Documents/Communications/Datapack for website/"/>
    </mc:Choice>
  </mc:AlternateContent>
  <xr:revisionPtr revIDLastSave="26" documentId="13_ncr:1_{F13DA328-B17C-7D49-9A00-ED72383C8BFA}" xr6:coauthVersionLast="47" xr6:coauthVersionMax="47" xr10:uidLastSave="{F3497FB0-527B-4420-A15D-3C52D3377166}"/>
  <bookViews>
    <workbookView xWindow="-108" yWindow="-108" windowWidth="23256" windowHeight="12456" tabRatio="951" xr2:uid="{2D0BAF5B-1E50-4557-9691-343764A82A81}"/>
  </bookViews>
  <sheets>
    <sheet name="Welcome" sheetId="21" r:id="rId1"/>
    <sheet name="Contents" sheetId="22" r:id="rId2"/>
    <sheet name="Fig1" sheetId="6" r:id="rId3"/>
    <sheet name="Fig2" sheetId="7" r:id="rId4"/>
    <sheet name="Buildings" sheetId="23" r:id="rId5"/>
    <sheet name="Fig3" sheetId="8" r:id="rId6"/>
    <sheet name="Fig4" sheetId="9" r:id="rId7"/>
    <sheet name="Fig5" sheetId="10" r:id="rId8"/>
    <sheet name="Fig6" sheetId="11" r:id="rId9"/>
    <sheet name="Industry" sheetId="24" r:id="rId10"/>
    <sheet name="Fig7" sheetId="12" r:id="rId11"/>
    <sheet name="Fig8" sheetId="13" r:id="rId12"/>
    <sheet name="Transport" sheetId="25" r:id="rId13"/>
    <sheet name="Fig9" sheetId="14" r:id="rId14"/>
    <sheet name="Fig10" sheetId="15" r:id="rId15"/>
    <sheet name="Fig11" sheetId="16" r:id="rId16"/>
    <sheet name="Fig12" sheetId="17" r:id="rId17"/>
    <sheet name="Fig13" sheetId="18" r:id="rId18"/>
    <sheet name="Agriculture" sheetId="26" r:id="rId19"/>
    <sheet name="Fig14" sheetId="19" r:id="rId20"/>
    <sheet name="Fig15" sheetId="20" r:id="rId21"/>
    <sheet name="R1" sheetId="3" r:id="rId22"/>
    <sheet name="R2" sheetId="5" r:id="rId23"/>
    <sheet name="R3a" sheetId="1" r:id="rId24"/>
    <sheet name="R3b" sheetId="2" r:id="rId25"/>
    <sheet name="R4" sheetId="4" r:id="rId26"/>
  </sheets>
  <externalReferences>
    <externalReference r:id="rId27"/>
  </externalReferences>
  <definedNames>
    <definedName name="_xlnm._FilterDatabase" localSheetId="21" hidden="1">'R1'!$B$9:$S$292</definedName>
    <definedName name="_xlnm._FilterDatabase" localSheetId="22" hidden="1">'R2'!$B$9:$V$60</definedName>
    <definedName name="_xlnm._FilterDatabase" localSheetId="23" hidden="1">'R3a'!$B$5:$AW$145</definedName>
    <definedName name="_xlnm._FilterDatabase" localSheetId="24" hidden="1">'R3b'!$B$4:$M$262</definedName>
    <definedName name="_xlnm._FilterDatabase" localSheetId="25" hidden="1">'R4'!$B$4:$Q$56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1" i="3" l="1"/>
  <c r="B73" i="3"/>
  <c r="B74" i="3"/>
  <c r="B75" i="3"/>
  <c r="B76" i="3"/>
  <c r="B267" i="3"/>
  <c r="B26" i="3"/>
  <c r="B59" i="3"/>
  <c r="I6" i="8"/>
  <c r="I4" i="8"/>
  <c r="B51" i="5" l="1"/>
  <c r="B292" i="3"/>
  <c r="B266" i="3"/>
  <c r="B265" i="3"/>
  <c r="B256" i="3"/>
  <c r="B255" i="3"/>
  <c r="B254" i="3"/>
  <c r="B244" i="3"/>
  <c r="B242" i="3"/>
  <c r="B241" i="3"/>
  <c r="B237" i="3"/>
  <c r="B236" i="3"/>
  <c r="B235" i="3"/>
  <c r="B234" i="3"/>
  <c r="B228" i="3"/>
  <c r="B227" i="3"/>
  <c r="B220" i="3"/>
  <c r="B219" i="3"/>
  <c r="B216" i="3"/>
  <c r="B215" i="3"/>
  <c r="B205" i="3"/>
  <c r="B199" i="3"/>
  <c r="B198" i="3"/>
  <c r="B194" i="3"/>
  <c r="B193" i="3"/>
  <c r="B188" i="3"/>
  <c r="B187" i="3"/>
  <c r="B186" i="3"/>
  <c r="B184" i="3"/>
  <c r="B182" i="3"/>
  <c r="B180" i="3"/>
  <c r="B179" i="3"/>
  <c r="B176" i="3"/>
  <c r="B171" i="3"/>
  <c r="B170" i="3"/>
  <c r="B163" i="3"/>
  <c r="B156" i="3"/>
  <c r="B154" i="3"/>
  <c r="B153" i="3"/>
  <c r="B152" i="3"/>
  <c r="B151" i="3"/>
  <c r="B150" i="3"/>
  <c r="B142" i="3"/>
  <c r="B141" i="3"/>
  <c r="B140" i="3"/>
  <c r="B136" i="3"/>
  <c r="B133" i="3"/>
  <c r="B132" i="3"/>
  <c r="B120" i="3"/>
  <c r="B119" i="3"/>
  <c r="B118" i="3"/>
  <c r="B117" i="3"/>
  <c r="B106" i="3"/>
  <c r="B105" i="3"/>
  <c r="B104" i="3"/>
  <c r="B103" i="3"/>
  <c r="B95" i="3"/>
  <c r="B94" i="3"/>
  <c r="B93" i="3"/>
  <c r="B90" i="3"/>
  <c r="B88" i="3"/>
  <c r="B87" i="3"/>
  <c r="B86" i="3"/>
  <c r="B84" i="3"/>
  <c r="B83" i="3"/>
  <c r="B82" i="3"/>
  <c r="B72" i="3"/>
  <c r="B71" i="3"/>
  <c r="B68" i="3"/>
  <c r="B67" i="3"/>
  <c r="B65" i="3"/>
  <c r="B58" i="3"/>
  <c r="B57" i="3"/>
  <c r="B56" i="3"/>
  <c r="B55" i="3"/>
  <c r="B54" i="3"/>
  <c r="B52" i="3"/>
  <c r="B51" i="3"/>
  <c r="B50" i="3"/>
  <c r="B40" i="3"/>
  <c r="B39" i="3"/>
  <c r="B34" i="3"/>
  <c r="B33" i="3"/>
  <c r="B32" i="3"/>
  <c r="B31" i="3"/>
  <c r="B28" i="3"/>
  <c r="B25" i="3"/>
  <c r="B13" i="3"/>
  <c r="B10" i="3"/>
</calcChain>
</file>

<file path=xl/sharedStrings.xml><?xml version="1.0" encoding="utf-8"?>
<sst xmlns="http://schemas.openxmlformats.org/spreadsheetml/2006/main" count="5021" uniqueCount="1864">
  <si>
    <t xml:space="preserve">Please note: </t>
  </si>
  <si>
    <t>1) The figures and data listed in the Data Pack appear in the same order as in the GSR Modules, on separate tabs.</t>
  </si>
  <si>
    <t>4) Source information found on each data sheet corresponds to the endnotes referenced for each respective figure in the GSR modules (accessible via: http://www.ren21.
net/gsr2023/datapack).</t>
  </si>
  <si>
    <t>5) Occasional discrepanies in data may appear due to rounding.</t>
  </si>
  <si>
    <t>6) In cases where a figure and/or data is missing, it is because of limited sharing rights.</t>
  </si>
  <si>
    <t xml:space="preserve">If you have any questions, please don't hesitate to contact us at gsr@ren21.net </t>
  </si>
  <si>
    <t>TABLE OF CONTENTS</t>
  </si>
  <si>
    <t>MODULE</t>
  </si>
  <si>
    <t>TYPE</t>
  </si>
  <si>
    <t>NAME</t>
  </si>
  <si>
    <t>Renewables in Energy Demand</t>
  </si>
  <si>
    <t>Figure</t>
  </si>
  <si>
    <t>Figure 1. Renewables in Energy Demand</t>
  </si>
  <si>
    <t>Buildings in Focus</t>
  </si>
  <si>
    <t>Figure 3. Renewable Share of Total Final Energy Consumption in Buildings, 2010, 2019 and 2020</t>
  </si>
  <si>
    <t>Figure 5. Energy Consumption for Heating in Buildings, by Source, 2011 and 2021</t>
  </si>
  <si>
    <t>Figure 6. Regulatory Policies in Buildings, by Building Type, as of End-2022</t>
  </si>
  <si>
    <t>Industry in Focus</t>
  </si>
  <si>
    <t>Figure 7. Renewable Share of Total Final Energy Consumption in Industry, 2010, 2019 and 2020</t>
  </si>
  <si>
    <t>Figure 8. Renewable Energy Share and Electrification Rates in Selected Industry Sub-Sectors, 2020</t>
  </si>
  <si>
    <t>Transport in Focus</t>
  </si>
  <si>
    <t>Figure 9. Renewable Share of Total Final Energy Consumption in Transport, 2010, 2019 and 2020</t>
  </si>
  <si>
    <t>Figure 10. National and Sub-National Renewable Biofuel Mandates and Targets, as of End-2022</t>
  </si>
  <si>
    <t>Figure 11. Targets for Renewable Power and Electric Vehicles, as of End-2022</t>
  </si>
  <si>
    <t>Figure 13. Renewables in Transport by Region, 2010-2019</t>
  </si>
  <si>
    <t>Agriculture in Focus</t>
  </si>
  <si>
    <t>Figure 14. Renewable Share of Total Final Energy Consumption in Agriculture, 2010, 2019 and 2020</t>
  </si>
  <si>
    <t>Reference table</t>
  </si>
  <si>
    <t>R1. Renewable Energy Policies in Buildings ( Heating &amp; Cooling and Power), as of End-2022</t>
  </si>
  <si>
    <t>R2. Renewable Energy Policies, Strategies and Roadmaps in Industry, as of End-2022</t>
  </si>
  <si>
    <t>Table of Contents</t>
  </si>
  <si>
    <t>TFEC (TJ)</t>
  </si>
  <si>
    <t>TFEC Share (%)</t>
  </si>
  <si>
    <t>RE Share (%)</t>
  </si>
  <si>
    <t>Agriculture</t>
  </si>
  <si>
    <t>Buildings</t>
  </si>
  <si>
    <t>Industry</t>
  </si>
  <si>
    <t>Transport</t>
  </si>
  <si>
    <t>Source: Based on IEA.</t>
  </si>
  <si>
    <t>Electricity (%)</t>
  </si>
  <si>
    <t>Renewable Electricity (%)</t>
  </si>
  <si>
    <t>Demand</t>
  </si>
  <si>
    <t>Electrification (%)</t>
  </si>
  <si>
    <t>Electricity - Renewable Electricity (%)</t>
  </si>
  <si>
    <t>Figure 2. Number of Countries with Renewable Energy Regulatory Policies, by Demand Sector, 2012-2022</t>
  </si>
  <si>
    <t>Year</t>
  </si>
  <si>
    <t>Regulatory Incentives / Mandates</t>
  </si>
  <si>
    <t>Note: Poland announced a plan for a Social Contract for the Mining Industry in 2022 setting out a specific timetable for discontinuing hard coal mining at each production unit by the end of 2049. This policy is not in force yet and is included in the figure. Figure does not show all policy types in use. In many cases, countries have enacted additional fiscal incentives or public finance mechanisms to support renewables. A country is considered to have a policy (and is counted a single time) when it has at least one national-level policy in place. Policies for renewables in buildings apply for power, heating and cooling, or transport (for example, installing solar panels on parking structures or vehicle charging infrastructure in new buildings). Other policies for buildings include mandates for water heating or renewable energy technology installation. Building types for which policies apply are residential, commercial and public facilities. Fossil fuel bans in buildings are excluded from this figure. Policies for renewables in transport include biofuel mandates (biodiesel, ethanol, undspecified and advanced biofuels) for road transport, aviation, rail and shipping. For more information, see Reference Tables Rxx-Rxx in the GSR 2023 Data Pack.</t>
  </si>
  <si>
    <t>Data should not be compared with previous years, due to revisions and adjusted methodology</t>
  </si>
  <si>
    <t>Share of TFEC</t>
  </si>
  <si>
    <t>Renewable energy</t>
  </si>
  <si>
    <t xml:space="preserve">   ---&gt;</t>
  </si>
  <si>
    <t>Renewable electricity</t>
  </si>
  <si>
    <t>Modern bio-heat</t>
  </si>
  <si>
    <t>Solar and geothermal heat</t>
  </si>
  <si>
    <t>Non-renewable energy share</t>
  </si>
  <si>
    <t>Note: Modern bioenergy includes heat supplied by district energy networks.</t>
  </si>
  <si>
    <t>ARG</t>
  </si>
  <si>
    <t>AUS</t>
  </si>
  <si>
    <t>BRA</t>
  </si>
  <si>
    <t>CAN</t>
  </si>
  <si>
    <t>CHN</t>
  </si>
  <si>
    <t>DEU</t>
  </si>
  <si>
    <t>FRA</t>
  </si>
  <si>
    <t>GBR</t>
  </si>
  <si>
    <t>IDN</t>
  </si>
  <si>
    <t>IND</t>
  </si>
  <si>
    <t>ITA</t>
  </si>
  <si>
    <t>JPN</t>
  </si>
  <si>
    <t>KOR</t>
  </si>
  <si>
    <t>MEX</t>
  </si>
  <si>
    <t>RUS</t>
  </si>
  <si>
    <t>SAU</t>
  </si>
  <si>
    <t>TUR</t>
  </si>
  <si>
    <t>USA</t>
  </si>
  <si>
    <t>ZAF</t>
  </si>
  <si>
    <t>EU-27</t>
  </si>
  <si>
    <t>WLD</t>
  </si>
  <si>
    <t>Fossil fuels and nuclear</t>
  </si>
  <si>
    <t>Fossil fuels and other</t>
  </si>
  <si>
    <t>Traditional biomass</t>
  </si>
  <si>
    <t>Renewable energy share</t>
  </si>
  <si>
    <t>Modern bioenergy</t>
  </si>
  <si>
    <t>Solar and Geothermal Heat</t>
  </si>
  <si>
    <t>Solar heat</t>
  </si>
  <si>
    <t>Geothermal heat</t>
  </si>
  <si>
    <t>EJ</t>
  </si>
  <si>
    <t>Share</t>
  </si>
  <si>
    <t>Natural gas</t>
  </si>
  <si>
    <t>Fuel oil</t>
  </si>
  <si>
    <t>Coal</t>
  </si>
  <si>
    <t>Electricity for heat</t>
  </si>
  <si>
    <t>Renewable</t>
  </si>
  <si>
    <t>Non-renewable</t>
  </si>
  <si>
    <t>District heat</t>
  </si>
  <si>
    <t>Traditional uses of biomass</t>
  </si>
  <si>
    <t>Ambient heat from heat pumps</t>
  </si>
  <si>
    <t>TOTAL</t>
  </si>
  <si>
    <t>Condensed</t>
  </si>
  <si>
    <t>Renewables</t>
  </si>
  <si>
    <t>Renewable Electricity</t>
  </si>
  <si>
    <t>Ambient heat</t>
  </si>
  <si>
    <t>Renewable District heat</t>
  </si>
  <si>
    <t>Note: "Other" includes non-renewable district heat and non-renewable electricity for heat. The share of renewables in buildings rises once ambient heat is considered.</t>
  </si>
  <si>
    <t>Source: IEA - Heating, IEA - Buildings, IEA WEO 2022, IEA - Heat Pumps</t>
  </si>
  <si>
    <t>BUILDING TYPE</t>
  </si>
  <si>
    <t>R - Residential</t>
  </si>
  <si>
    <t>C - Commercial</t>
  </si>
  <si>
    <t>P - Public facilities</t>
  </si>
  <si>
    <t>Country</t>
  </si>
  <si>
    <t>Building type covered by renewable energy mandates (R/C/P)</t>
  </si>
  <si>
    <t>Mark new/revised in 2022</t>
  </si>
  <si>
    <t>Existing and targeted fossil fuel bans in buildings</t>
  </si>
  <si>
    <t>Argentina</t>
  </si>
  <si>
    <t>Austria</t>
  </si>
  <si>
    <t>X</t>
  </si>
  <si>
    <t>Belgium</t>
  </si>
  <si>
    <t>Brazil</t>
  </si>
  <si>
    <t>Bulgaria</t>
  </si>
  <si>
    <t>China</t>
  </si>
  <si>
    <t>Cyprus</t>
  </si>
  <si>
    <t>Denmark</t>
  </si>
  <si>
    <t>Egypt</t>
  </si>
  <si>
    <t>France</t>
  </si>
  <si>
    <t>Germany</t>
  </si>
  <si>
    <t>Greece</t>
  </si>
  <si>
    <t xml:space="preserve"> </t>
  </si>
  <si>
    <t>India</t>
  </si>
  <si>
    <t>Israel</t>
  </si>
  <si>
    <t>Korea, Republic of</t>
  </si>
  <si>
    <t>Luxembourg</t>
  </si>
  <si>
    <t>Namibia</t>
  </si>
  <si>
    <t>Netherlands</t>
  </si>
  <si>
    <t>Norway</t>
  </si>
  <si>
    <t>Portugal</t>
  </si>
  <si>
    <t>Slovenia</t>
  </si>
  <si>
    <t>Spain</t>
  </si>
  <si>
    <t>Sweden</t>
  </si>
  <si>
    <t>United Kingdom</t>
  </si>
  <si>
    <t>United States</t>
  </si>
  <si>
    <t>Uruguay</t>
  </si>
  <si>
    <t>Note: Fossil fuel bans are existing and/or targeted for a future year. Some countries have both existing and targeted fossi fuel bans, which apply to different building types and/or types of fuel (natural gas, oil, etc.).</t>
  </si>
  <si>
    <t>Renewable energy policies for industry are excluded from this figure. Argentina, Bulgaria and Hungary have renewable policies in place for industrial buildings (e.g., offices), which are shown as commercial buildings.</t>
  </si>
  <si>
    <t>Source: REN21 Policy Database. See Reference Table R1.</t>
  </si>
  <si>
    <t>Sector</t>
  </si>
  <si>
    <t>Non-RE share (%)</t>
  </si>
  <si>
    <t>Modern RE (%)</t>
  </si>
  <si>
    <t>RE Electricity (%)</t>
  </si>
  <si>
    <t>Modern Bio (%)</t>
  </si>
  <si>
    <t>Solar Thermal &amp; Geothermal (%)</t>
  </si>
  <si>
    <t>Electrification rate (%)</t>
  </si>
  <si>
    <t>RE (%)</t>
  </si>
  <si>
    <t>Level (national/subnational)</t>
  </si>
  <si>
    <t>Country/State/Province</t>
  </si>
  <si>
    <t>Biodiesel mandate in %</t>
  </si>
  <si>
    <t>Ethanol mandate %</t>
  </si>
  <si>
    <t>Overall mandate %</t>
  </si>
  <si>
    <t>Advanced biofuel mandate</t>
  </si>
  <si>
    <t>New and revised biofuel target in 2022</t>
  </si>
  <si>
    <t>region</t>
  </si>
  <si>
    <t>EU</t>
  </si>
  <si>
    <t>National</t>
  </si>
  <si>
    <t>Angola</t>
  </si>
  <si>
    <t>Subnational</t>
  </si>
  <si>
    <t>New South Wales</t>
  </si>
  <si>
    <t>Queensland</t>
  </si>
  <si>
    <t>0,5%</t>
  </si>
  <si>
    <t>Bolivia</t>
  </si>
  <si>
    <t>Canada</t>
  </si>
  <si>
    <t>Alberta</t>
  </si>
  <si>
    <t>British Columbia</t>
  </si>
  <si>
    <t>Manitoba</t>
  </si>
  <si>
    <t>Ontario</t>
  </si>
  <si>
    <t>Quebec</t>
  </si>
  <si>
    <t>Saskatchewan</t>
  </si>
  <si>
    <t>Hainan Province</t>
  </si>
  <si>
    <t>Colombia</t>
  </si>
  <si>
    <t>Costa Rica</t>
  </si>
  <si>
    <t>Croatia</t>
  </si>
  <si>
    <t>Czech Republic</t>
  </si>
  <si>
    <t>suspended</t>
  </si>
  <si>
    <t>Ecuador</t>
  </si>
  <si>
    <t>Estonia</t>
  </si>
  <si>
    <t>Ethiopia</t>
  </si>
  <si>
    <t>Finland</t>
  </si>
  <si>
    <t>Hungary</t>
  </si>
  <si>
    <t>Indonesia</t>
  </si>
  <si>
    <t>Ireland</t>
  </si>
  <si>
    <t>Italy</t>
  </si>
  <si>
    <t>Jamaica</t>
  </si>
  <si>
    <t>Latvia</t>
  </si>
  <si>
    <t>5-9%</t>
  </si>
  <si>
    <t>Lithuania</t>
  </si>
  <si>
    <t>Malawi</t>
  </si>
  <si>
    <t>Malta</t>
  </si>
  <si>
    <t>Mexico</t>
  </si>
  <si>
    <t>Mozambique</t>
  </si>
  <si>
    <t>New Zealand</t>
  </si>
  <si>
    <t>Nigeria</t>
  </si>
  <si>
    <t>Panama</t>
  </si>
  <si>
    <t>Paraguay</t>
  </si>
  <si>
    <t>Peru</t>
  </si>
  <si>
    <t>Philippines</t>
  </si>
  <si>
    <t>Poland</t>
  </si>
  <si>
    <t>Romania</t>
  </si>
  <si>
    <t>Slovakia</t>
  </si>
  <si>
    <t>South Africa</t>
  </si>
  <si>
    <t>Sudan</t>
  </si>
  <si>
    <t>Thailand</t>
  </si>
  <si>
    <t>Ukraine</t>
  </si>
  <si>
    <t>Arkansas</t>
  </si>
  <si>
    <t>Colorado</t>
  </si>
  <si>
    <t>Hawaii, Missouri and Montana</t>
  </si>
  <si>
    <t>Illinois</t>
  </si>
  <si>
    <t>Louisiana</t>
  </si>
  <si>
    <t>Massachusetts</t>
  </si>
  <si>
    <t>Minnesota</t>
  </si>
  <si>
    <t>5- 20%</t>
  </si>
  <si>
    <t>New York, New Hampshire, New Jersey</t>
  </si>
  <si>
    <t>Naw Maxico</t>
  </si>
  <si>
    <t>Oregon</t>
  </si>
  <si>
    <t>South Carolina</t>
  </si>
  <si>
    <t>Washington</t>
  </si>
  <si>
    <t>Zimbabwe</t>
  </si>
  <si>
    <t>Notes:</t>
  </si>
  <si>
    <t xml:space="preserve">In some cases, mandates have not been updated since 2017 or prior, and no new sources of data were identified to make these updates. Advanced or second-generation biofuels are fuels that can be manufactured from various types of non-food biomass. Shading shows countries and states/provinces with mandates for either biodiesel, ethanol or both. Some countries have temporarily reduced or removed their biofuel mandates in 2022. Countries with temporarily reduced mandates are shown in this figure. Countries with temporarily suspended mandates are excluded from this figure. For more details, see Reference Table RXX in the REN21 Policy Database. During March-December 2022, the government of Croatia removed some of the penalties for not achieving the blending thresholds for fuel distributors. </t>
  </si>
  <si>
    <t xml:space="preserve">Source: </t>
  </si>
  <si>
    <t>REN21 Policy Database. See Reference Table R3a.</t>
  </si>
  <si>
    <t>Targeted renewable power share (%)</t>
  </si>
  <si>
    <t>ICE ban / EV target (ban (sales) =100% target, x = not a full ban)</t>
  </si>
  <si>
    <t>Mark new/revised EV target (2022)</t>
  </si>
  <si>
    <t>Andorra</t>
  </si>
  <si>
    <t>No target</t>
  </si>
  <si>
    <t>x</t>
  </si>
  <si>
    <t>Antigua and Barbuda</t>
  </si>
  <si>
    <t>Australian Capital Territory</t>
  </si>
  <si>
    <t>x (sub-national)</t>
  </si>
  <si>
    <t>Balearic Islands</t>
  </si>
  <si>
    <t>ban (sales) (sub-national)</t>
  </si>
  <si>
    <t>Barbados</t>
  </si>
  <si>
    <t>ban (sales)</t>
  </si>
  <si>
    <t>Brunei Darussalam</t>
  </si>
  <si>
    <t>California</t>
  </si>
  <si>
    <t>Chile</t>
  </si>
  <si>
    <t>Chinese Taipei</t>
  </si>
  <si>
    <t>Connecticut</t>
  </si>
  <si>
    <t>No official target</t>
  </si>
  <si>
    <t>Delhi</t>
  </si>
  <si>
    <t>Guadeloupe</t>
  </si>
  <si>
    <t>Hong Kong</t>
  </si>
  <si>
    <t xml:space="preserve">20
</t>
  </si>
  <si>
    <t>Iceland</t>
  </si>
  <si>
    <t>Japan</t>
  </si>
  <si>
    <t>Karnataka</t>
  </si>
  <si>
    <t>Lao, People's Democratic Republic</t>
  </si>
  <si>
    <t>Los Angeles</t>
  </si>
  <si>
    <t>Maine</t>
  </si>
  <si>
    <t>Malaysia</t>
  </si>
  <si>
    <t>Maryland</t>
  </si>
  <si>
    <t>Nepal</t>
  </si>
  <si>
    <t>New Brunswick</t>
  </si>
  <si>
    <t>New Hampshire</t>
  </si>
  <si>
    <t>New Jersey</t>
  </si>
  <si>
    <t>New Mexico</t>
  </si>
  <si>
    <t>New York</t>
  </si>
  <si>
    <t>Pakistan</t>
  </si>
  <si>
    <t>Rhode Island</t>
  </si>
  <si>
    <t>Russian Federation</t>
  </si>
  <si>
    <t>Scotland</t>
  </si>
  <si>
    <t>Singapore</t>
  </si>
  <si>
    <t>Sri lanka</t>
  </si>
  <si>
    <t>United Arab Emirates</t>
  </si>
  <si>
    <t>Vanuatu</t>
  </si>
  <si>
    <t>Vermont</t>
  </si>
  <si>
    <t>Victoria</t>
  </si>
  <si>
    <t>Western Australia</t>
  </si>
  <si>
    <t>Yukon</t>
  </si>
  <si>
    <t>Note: Renewable power targets include only targets for a specific share of electricity generation by a future year. Where a jurisdiction has multiple targets, the highest target is shown. Electric vehicle targets vary; for details, see Reference Tables RXX and RXX in the GSR 2023 Data Pack. Clean power and non-official electric vehicle and power targets are not included in the figure. For example, Costa Rica has an aspirational target of 100% renewable power by 2030, Canada an unofficial target of 90% renewable powerby 2030 and Brazil an intended target of 23% renewable power by 2030 (excluding hydropower). The United States does not have a national renewable electricity target; de facto state-level targets have been set through Renewable Portfolio Standard policies. Hungary has a target for 90% carbon-neutral power generation by 2030. Nepal and Quebec do not have renewable power targets; the values in the table are actual renewable power shares (close to 100%). Iceland and Norway also have  achieved 100% renewable power. The Russian Federation's power target includes large hydropower; excluding large hydro the target is 4.5% by 2024. The EU has a regional ban on new sales of fossil fuel cars from 2035.</t>
  </si>
  <si>
    <t>Republic of Korea</t>
  </si>
  <si>
    <t>Bloomberg NEF</t>
  </si>
  <si>
    <t>units</t>
  </si>
  <si>
    <t>Region</t>
  </si>
  <si>
    <t xml:space="preserve">2019 Share (%) </t>
  </si>
  <si>
    <t>World</t>
  </si>
  <si>
    <t>North America</t>
  </si>
  <si>
    <t>Latin America and Caribbean</t>
  </si>
  <si>
    <t>Europe</t>
  </si>
  <si>
    <t>Asia-Pacific</t>
  </si>
  <si>
    <t>Rest of world</t>
  </si>
  <si>
    <t xml:space="preserve">Source: Based on IEA. </t>
  </si>
  <si>
    <t>Level (national/sub-national)</t>
  </si>
  <si>
    <t>RE target in agriculture</t>
  </si>
  <si>
    <t>Fiscal/financial policy</t>
  </si>
  <si>
    <t>Bangladesh</t>
  </si>
  <si>
    <t>N</t>
  </si>
  <si>
    <t>Ghana</t>
  </si>
  <si>
    <t xml:space="preserve">Japan </t>
  </si>
  <si>
    <t>Morocco</t>
  </si>
  <si>
    <t>Sub-national</t>
  </si>
  <si>
    <t>Missouri</t>
  </si>
  <si>
    <t>Zambia</t>
  </si>
  <si>
    <t>Note: Fiscal and financial policies include investment subsidies/grants, rebates, tax credits, tax deductions, loans and feed-in tariﬀs. For more on targets, see Reference Table RXX in GSR 2023 Data Pack.</t>
  </si>
  <si>
    <t>Source: REN21 Policy Database. See Reference Table R4.</t>
  </si>
  <si>
    <t>I - Industrial</t>
  </si>
  <si>
    <t>Regulatory policies</t>
  </si>
  <si>
    <t>Fiscal and Financial Incentives</t>
  </si>
  <si>
    <t>Other Policies</t>
  </si>
  <si>
    <t>Building "AGE" (new/existing)</t>
  </si>
  <si>
    <t xml:space="preserve">Energy sector </t>
  </si>
  <si>
    <t>Technology</t>
  </si>
  <si>
    <t>Renewable Energy Mandates</t>
  </si>
  <si>
    <t>Investment subsidy/grants</t>
  </si>
  <si>
    <t>Rebates</t>
  </si>
  <si>
    <t>Tax credits</t>
  </si>
  <si>
    <t>Tax deductions and exemptions</t>
  </si>
  <si>
    <t>Loans</t>
  </si>
  <si>
    <t>Existing fossil fuel bans in buildings/industry</t>
  </si>
  <si>
    <t>Targeted fossil fuel bans in buildings/industry</t>
  </si>
  <si>
    <t>Other including energy efficiency</t>
  </si>
  <si>
    <t>Year enacted</t>
  </si>
  <si>
    <t>Target year</t>
  </si>
  <si>
    <t>Source</t>
  </si>
  <si>
    <t>Notes</t>
  </si>
  <si>
    <t>Albania</t>
  </si>
  <si>
    <t>Power</t>
  </si>
  <si>
    <t>Ban coal power generation pledge</t>
  </si>
  <si>
    <t>2030-2040</t>
  </si>
  <si>
    <t>https://ukcop26.org/global-coal-to-clean-power-transition-statement/</t>
  </si>
  <si>
    <t>PLEDGE - see GLOBAL COAL TO CLEAN POWER TRANSITION STATEMENT in source</t>
  </si>
  <si>
    <t>Latin America and the Caribbean</t>
  </si>
  <si>
    <t>I/C</t>
  </si>
  <si>
    <t>https://www.argentina.gob.ar/sites/default/files/argentina_-_renewable_energy_law_act_27191_english_version.pdf</t>
  </si>
  <si>
    <t>https://www.renewableenergyworld.com/2016/06/30/argentina-launches-innovative-renewables-program/#gref</t>
  </si>
  <si>
    <t>Australia</t>
  </si>
  <si>
    <t>Small-scale hydro systems, solar water heaters and air source heat pumps.</t>
  </si>
  <si>
    <t>R/C</t>
  </si>
  <si>
    <t>http://www.cleanenergyregulator.gov.au/RET/About-the-Renewable-Energy-Target/How-the-scheme-works/Small-scale-Renewable-Energy-Scheme</t>
  </si>
  <si>
    <t>Oceania</t>
  </si>
  <si>
    <t>Existing</t>
  </si>
  <si>
    <t>Solar thermal</t>
  </si>
  <si>
    <t>C</t>
  </si>
  <si>
    <t>http://www.res-legal.eu/search-by-country/austria/single/s/res-hc/t/promotion/aid/subsidy-ii-investment-subsidy-for-solar-thermal-installations/lastp/94/</t>
  </si>
  <si>
    <t xml:space="preserve">Under the Climate and Energy Funds, a support mechanism for large solar thermal installations is in place. The generated heat can be used for industrial processes, the feed-in into district heating grids or space and water heating. </t>
  </si>
  <si>
    <t>https://www.energy.gov.au/rebates/renewable-power-incentives</t>
  </si>
  <si>
    <t>Solar battery installation</t>
  </si>
  <si>
    <t>R</t>
  </si>
  <si>
    <t>https://www.lghomebattery.com.au/post/2021-australian-government-home-battery-rebate-and-interest-scheme</t>
  </si>
  <si>
    <t>New</t>
  </si>
  <si>
    <t>C/P</t>
  </si>
  <si>
    <t>https://www.smh.com.au/national/nsw/tougher-energy-efficiency-rules-set-for-new-homes-and-renovations-20220828-p5bdd6.html</t>
  </si>
  <si>
    <t>Large commercial developments, as well as big state projects, will also have to submit a “net-zero statement” that shows their buildings are either all-electric or can fully convert to renewable energy by 2035 if they want a green light to proceed.</t>
  </si>
  <si>
    <t>Northern Territory</t>
  </si>
  <si>
    <t>Battery installation</t>
  </si>
  <si>
    <t>South Australia</t>
  </si>
  <si>
    <t>New and existing</t>
  </si>
  <si>
    <t>Battery installations, virtual power plant</t>
  </si>
  <si>
    <t>Battery system (solar)</t>
  </si>
  <si>
    <t>Rebates and interest free loans for solar</t>
  </si>
  <si>
    <t>Rooftop solar PV systems, batteries and electric vehicles</t>
  </si>
  <si>
    <t>https://www.wa.gov.au/organisation/energy-policy-wa/energy-buyback-schemes</t>
  </si>
  <si>
    <t>Oil heating ban</t>
  </si>
  <si>
    <t>Why oil and gas heating bans for new homes are a growing trend | CBC News</t>
  </si>
  <si>
    <t xml:space="preserve">http://www.res-legal.eu/search-by-country/austria/single/s/res-hc/t/policy/aid/res-h-building-obligations-13/lastp/94/; http://www.res-legal.eu/search-by-country/austria/single/s/res-hc/t/policy/aid/support-of-res-h-infrastructure-7/lastp/94/ </t>
  </si>
  <si>
    <t>Power, H&amp;C</t>
  </si>
  <si>
    <t xml:space="preserve">Solar thermal or solar PV </t>
  </si>
  <si>
    <t>https://iea.blob.core.windows.net/assets/5ae32253-7409-4f9a-a91d-1493ffb9777a/Renewables2021-Analysisandforecastto2026.pdf</t>
  </si>
  <si>
    <t>An amendment to the Styrian building law came into 
force in October 2021. The new regulation requires that new 
large buildings are equipped with solar thermal or solar PV 
systems in proportion to their gross floor area</t>
  </si>
  <si>
    <t>H&amp;C</t>
  </si>
  <si>
    <t>P</t>
  </si>
  <si>
    <t>https://cor.europa.eu/en/engage/studies/Documents/Renovation%20wave%20full%20study/Renovation%20wave_full%20study.pdf</t>
  </si>
  <si>
    <r>
      <rPr>
        <sz val="11"/>
        <color rgb="FF000000"/>
        <rFont val="Arial"/>
        <family val="2"/>
      </rPr>
      <t>Funding for thermal building renovation</t>
    </r>
    <r>
      <rPr>
        <sz val="11"/>
        <color rgb="FF00B050"/>
        <rFont val="Arial"/>
        <family val="2"/>
      </rPr>
      <t xml:space="preserve"> - target group: municipalities</t>
    </r>
  </si>
  <si>
    <t>Austria4</t>
  </si>
  <si>
    <t xml:space="preserve">Solar thermal  </t>
  </si>
  <si>
    <t>https://www.klimafonds.gv.at/call/solarthermie-solare-grossanlagen-2021/</t>
  </si>
  <si>
    <t>In May 2021 the budget of the Austrian Climate and Energy 
Fund grant scheme for large solar thermal plants was increased 
to EUR 45 million for the period until February 2023.</t>
  </si>
  <si>
    <t>Azerbaijan</t>
  </si>
  <si>
    <t>http://www.res-legal.eu/search-by-country/belgium/single/s/res-hc/t/promotion/aid/national-tax-regulation-mechanism-tax-deduction-on-investments-costs-for-companies/lastp/107/</t>
  </si>
  <si>
    <t>Botswana</t>
  </si>
  <si>
    <t>Solar, wind and biomass energy storage technologies</t>
  </si>
  <si>
    <t>http://www.planalto.gov.br/ccivil_03/_Ato2019-2022/2021/Lei/L14120.htm</t>
  </si>
  <si>
    <r>
      <t xml:space="preserve">Phasing out coal
</t>
    </r>
    <r>
      <rPr>
        <b/>
        <sz val="11"/>
        <rFont val="Arial"/>
        <family val="2"/>
      </rPr>
      <t>Bulgaria rolls back plans to phase out coal amid fears over energy and job security</t>
    </r>
  </si>
  <si>
    <t>2038-2040</t>
  </si>
  <si>
    <t>https://www.euronews.com/green/2023/01/13/bulgaria-rolls-back-plans-to-phase-out-coal-amid-fears-over-energy-and-job-security</t>
  </si>
  <si>
    <t>Bulgaria4</t>
  </si>
  <si>
    <t>grants for projects aiming at improving the energy efficiency and supporting the use of renewable energy in public, industrial and residential buildings</t>
  </si>
  <si>
    <t>http://www.res-legal.eu/search-by-country/bulgaria/single/s/res-hc/t/promotion/aid/loan-bulgarian-energy-efficiency-fund-bgeef/lastp/111/</t>
  </si>
  <si>
    <t>New and refurbished</t>
  </si>
  <si>
    <t>Biomass, geothermal, solar thermal, thermo-pumps</t>
  </si>
  <si>
    <t>R/C/I</t>
  </si>
  <si>
    <t>https://www.me.government.bg/en/library/energy-from-renewable-sources-act-167-c25-m0-1.html</t>
  </si>
  <si>
    <r>
      <t xml:space="preserve"> at least 15% of the total quantity thermal energy and cooling energy,
needed for the building, must be produced from renewable sources through introduction of:
1. central heating, using biomass or geo-thermal energy
2. individual equipment for burning biomass with effectiveness of transformation at least 85% in </t>
    </r>
    <r>
      <rPr>
        <b/>
        <sz val="11"/>
        <color rgb="FF000000"/>
        <rFont val="Calibri"/>
        <family val="2"/>
      </rPr>
      <t>residential and commercial buildings and 70% in industrial</t>
    </r>
    <r>
      <rPr>
        <sz val="11"/>
        <color rgb="FF000000"/>
        <rFont val="Calibri"/>
      </rPr>
      <t xml:space="preserve"> buildings;
3. solar thermal installations;
4. thermo-pumps and surface geo-thermalsystems</t>
    </r>
  </si>
  <si>
    <t>https://www.nrcan.gc.ca/energy-efficiency/homes/canada-greener-homes-grant/23441?_ga=2.97002463.132820468.1622719508-1659710111.1562786276</t>
  </si>
  <si>
    <t>Energy efficiency</t>
  </si>
  <si>
    <t xml:space="preserve">Solar PV, battery storage, and energy efficiency improvements </t>
  </si>
  <si>
    <t>“Canada greener homes grant.” Natural Resources Canada, 2021. https://www.nrcan.gc.ca/energy-efficiency/homes/canada-greener-homes-grant/start-your-energy-efficient-retrofits/23443, accessed 15 January 2022</t>
  </si>
  <si>
    <t xml:space="preserve">New grant providing up to CAD 5000 installation of solar PV, battery storage, and energy efficiency improvements </t>
  </si>
  <si>
    <t>https://www.canada.ca/en/revenue-agency/services/tax/technical-information/income-tax/income-tax-folios-index/series-3-property-investments-savings-plans/series-3-property-investments-savings-plan-folio-8-resource-properties/income-tax-folio-s3-f8-c2-tax-incentives-clean-energy-equipment.html</t>
  </si>
  <si>
    <t>Canada4</t>
  </si>
  <si>
    <t>https://www.iea.org/policies/720-green-municipal-fund?country=Canada&amp;jurisdiction=National&amp;qs=BRAZ&amp;sector=Buildings%2CResidential%2CGeneration%2CIndustry%2CMulti-sector%2CUtilities&amp;type=Fiscal%2Ffinancial%20incentives%2CEconomic%20instruments%2CGrants%2Fsubsidy%2CMarket-based%20instruments%2CDirect%20investment and https://www.iea.org/policies/1122-sustainable-technology-development-canada?country=Canada&amp;jurisdiction=National&amp;qs=BRAZ&amp;sector=Buildings%2CResidential%2CGeneration%2CIndustry%2CMulti-sector%2CUtilities&amp;type=Fiscal%2Ffinancial%20incentives%2CEconomic%20instruments%2CGrants%2Fsubsidy%2CMarket-based%20instruments%2CDirect%20investment; 
https://www.iea.org/policies/12405-clean-energy-for-rural-and-remote-communities-program?qs=heat&amp;sector=Heating%20and%20Cooling&amp;topic=Renewable%20Energy
Greener Homes Grant: https://www.iea.org/policies/13744-greener-homes-grant?sector=Buildings&amp;topic=Renewable%20Energy</t>
  </si>
  <si>
    <t>The Federal Government launched the Greener Homes Grant to help homeowners increase the energy efficiency of their home and lowering their energy bills. </t>
  </si>
  <si>
    <t>20% more energy efficient by 2022 
40% more energy efficient by 2027
80% more energy efficient by 2032 which is the net-zero energy ready standard</t>
  </si>
  <si>
    <t>Energy Efficiency - Province of British Columbia (gov.bc.ca)</t>
  </si>
  <si>
    <t>Banned fossil fuel based heating in new construction</t>
  </si>
  <si>
    <t xml:space="preserve">Emily Chung, "Why oil and gas heating bans for new homes are a growing trend.“ CBC, 2021. https://www.cbc.ca/news/science/bans-fossil-fuel-heating-homes-1.6327113. Accessed 26 February 2022 </t>
  </si>
  <si>
    <t>Starting Dec. 31, 2021, oil-powered heating has been banned in new construction projects. After Dec. 31, 2023, it will be illegal to replace existing furnaces with any sort of heating system powered by fossil fuels.</t>
  </si>
  <si>
    <t>Heating</t>
  </si>
  <si>
    <t>https://www.cbc.ca/news/canada/montreal/quebec-bans-oil-heating-1.6252420</t>
  </si>
  <si>
    <t>https://www.cbc.ca/news/science/bans-fossil-fuel-heating-homes-1.6327113</t>
  </si>
  <si>
    <t>Phase-out of oil and gas production</t>
  </si>
  <si>
    <t>no date</t>
  </si>
  <si>
    <t>https://beyondoilandgasalliance.com/wp-content/uploads/2021/11/11-10-21-BOGA-Press-Release.pdf</t>
  </si>
  <si>
    <t xml:space="preserve">See declaration here: https://drive.google.com/file/d/176fTn0z5aNr-vhUecAsLOD8Jg110dQMF/view </t>
  </si>
  <si>
    <t>Solar water heater</t>
  </si>
  <si>
    <t>https://www.iea.org/policies/6554-chile-capital-grant-and-tax-support-to-solar-water-heating</t>
  </si>
  <si>
    <t>National heating strategy</t>
  </si>
  <si>
    <t>https://www.bnamericas.com/en/news/ministry-of-energy-launches-national-heat-and-cold-strategy</t>
  </si>
  <si>
    <t>Rooftop solar</t>
  </si>
  <si>
    <t>https://energia.gob.cl/noticias/aysen-del-general-carlos-ibanez-del-campo/casa-solar-iniciativa-para-instalar-sistemas-solares-en-viviendas-menor-precio-en-todo-chile</t>
  </si>
  <si>
    <t>Electricity and heat, This program sets up a subsidy system for homeowners looking to instal rooftop photovoltaics. The program is expected to benefit 1,000 homes during its first year of implementation, and so far only targets city residents who are connected to the distribution network.</t>
  </si>
  <si>
    <t>Asia</t>
  </si>
  <si>
    <t>Geothermal</t>
  </si>
  <si>
    <t>https://www.mohurd.gov.cn/gongkai/fdzdgknr/zfhcxjsbwj/202203/20220311_765109.html</t>
  </si>
  <si>
    <t>China ministry for housing – target for the 5 years plan. Just announced 100 Mio sqm of geothermal – warm water for residential use</t>
  </si>
  <si>
    <t>Geothermal, biomass energy, air source and water source heat pumps</t>
  </si>
  <si>
    <t xml:space="preserve">http://www.gov.cn/zhengce/zhengceku/2021-06/08/content_5616290.htm- </t>
  </si>
  <si>
    <t>Public buildings, 15 departments including the Ministry of Housing and Urban-Rural Development on strengthening the green and low-carbon construction of county towns Jiancun [2021] No. 45</t>
  </si>
  <si>
    <t>Launched national carbon emissions trading programme for the power sector</t>
  </si>
  <si>
    <t xml:space="preserve">Chloé Farand, “China launches world’s largest carbon market for power sector.” Climate Change News, 2021. https://www.climatechangenews.com/2021/01/07/china-launches-worlds-largest-carbon-market-power-sector/. Accessed 18 January 2021
Vincent Shaw, “China opens ‘world’s biggest carbon market’. PV Magazine, 2021. https://www.pv-magazine.com/2021/07/19/china-opens-worlds-biggest-carbon-market/. Accessed 25 July 2021 </t>
  </si>
  <si>
    <t xml:space="preserve">China housing, 8% of power from RE (new and old). </t>
  </si>
  <si>
    <t>first national, binding energy efficiency standard that promotes the use of renewable energy in buildings</t>
  </si>
  <si>
    <t>https://www.mohurd.gov.cn/gongkai/fdzdgknr/zfhcxjsbwj/202110/20211013_762460.html</t>
  </si>
  <si>
    <t>General Code of Building Energy Saving &amp; Renewable Energy Usage&gt;&gt; in Oct, 2021 and announce that this code to be valid starting from 1st, Apr, 2022 and this code is mandatory.  The new code puts a stronger emphasis in reducing the energy consumption of buildings and is aligned with the 2060 objective of Carbon Neutrality.</t>
  </si>
  <si>
    <t>Building Energy Efficiency and Green Building development plan</t>
  </si>
  <si>
    <t>Ministry of Housing and Urban-Rural Development, “‘14th Five-Year’ Building Energy Efficiency and Green Building Development Plan,” 2021, https://www-mohurd-gov-cn.translate.goog/gongkai/fdzdgknr/zfhcxjsbwj/202203/20220311_765109.html?_x_tr_sl=auto&amp;_x_tr_tl=en&amp;_x_tr_hl=en-US&amp;_x_tr_pto=wapp.</t>
  </si>
  <si>
    <t>Fujian4</t>
  </si>
  <si>
    <t>rooftop solar PV</t>
  </si>
  <si>
    <t>https://www.pv-magazine.com/2021/07/01/china-set-to-mandate-solar-on-at-least-20-of-residential-roofs-in-pilot-counties/</t>
  </si>
  <si>
    <t>Gansu4</t>
  </si>
  <si>
    <t>Jiangxi4</t>
  </si>
  <si>
    <t>Shaanxi4</t>
  </si>
  <si>
    <t>Rooftop solar PV</t>
  </si>
  <si>
    <t>Zhejiang4</t>
  </si>
  <si>
    <t>R/C/I/P</t>
  </si>
  <si>
    <t>Buildings, but not necessarily H&amp;C - The state entity wants selected counties to have at least 20% of all residential rooftops equipped with solar, as well as at least 30% of commercial and industrial structures; 40% of non-government public buildings, such as hospital and schools; and half of the roofs on the government estate.</t>
  </si>
  <si>
    <t>Africa</t>
  </si>
  <si>
    <t>Cote d’Ivoire</t>
  </si>
  <si>
    <t>Emiliano Bellini, “Croatia launches rebate scheme for rooftop PV.” PV Magazine, 2021.  https://www.pv-magazine.com/2021/09/22/croatia-launches-rebate-scheme-for-rooftop-pv/. Accessed 25 September 2021</t>
  </si>
  <si>
    <t xml:space="preserve">€7.4 million rebate scheme for rooftop solar PV installations for businesses and homeowners </t>
  </si>
  <si>
    <t>http://www.mcit.gov.cy/mcit/sit/sit.nsf/32177ee11d0d6003c225816f001d4b05/b8725d5eeeb19230c225819200406dd5?OpenDocument and http://www.mcit.gov.cy/mcit/sit/sit.nsf/32177ee11d0d6003c225816f001d4b05/ab7a6b03df68044bc225819200419072?OpenDocument</t>
  </si>
  <si>
    <t>R/P</t>
  </si>
  <si>
    <t xml:space="preserve">http://www.cyprus-tomorrow.gov.cy/cypresidency/kyprostoavrio.nsf/all/B37B4D3AC1DB73B6C22586DA00421E05/$file/Cyprus%20RRP%20For%20Upload%2020052021.pdf?openelement </t>
  </si>
  <si>
    <t>installation/replacement of hot water heating solar systems</t>
  </si>
  <si>
    <t>https://epbd-ca.eu/wp-content/uploads/2022/03/Implementation-of-the-EPBD-in-Cyprus.pdf</t>
  </si>
  <si>
    <t>. These will require all new buildings to be energy class A and cover at least 25% of their primary energy consumption from RES except for hotels, for which the requirement is 9%.</t>
  </si>
  <si>
    <t>Power,C</t>
  </si>
  <si>
    <t>solar panel, insulation</t>
  </si>
  <si>
    <t>https://www.ekathimerini.com/economy/1177734/business-and-energy-subsidies-in-cyprus/</t>
  </si>
  <si>
    <t>Moreover, subsidies for the installation or replacement of solar water heater can be applied for from March-April (€450,000), subsidies for photovoltaic system installations for charging electric vehicles in March-April (€1.5 million), residential energy upgrades during the second half of 2022 (€35 million) and energy upgrades for local and public authorities in March (€9 million).</t>
  </si>
  <si>
    <t>Coal phase-out</t>
  </si>
  <si>
    <t>https://beyond-coal.eu/2022/01/07/czech-republic-commits-to-2033-coal-exit-which-will-need-to-be-sped-up/</t>
  </si>
  <si>
    <t>http://www.res-legal.eu/search-by-country/czech-republic/tools-list/c/czech-republic/s/res-hc/t/promotion/sum/120/lpid/119/</t>
  </si>
  <si>
    <t>https://www.dotaceproobce.cz/dotace/fotovoltaika-pro-male-obce</t>
  </si>
  <si>
    <t>Photovoltaics for small communities</t>
  </si>
  <si>
    <t>Since 2013, no oil or gas heating has been allowed in new buildings. Since 2016, the installation of new heating oil units has been prohibited in existing buildings in areas supplied by district heating or natural gas.</t>
  </si>
  <si>
    <t>https://www.irena.org/-/media/Files/IRENA/Agency/Publication/2018/Apr/IRENA_IEA_REN21_Policies_2018.pdf</t>
  </si>
  <si>
    <t>Emiliano Bellini, PV Magazine, Denmark introduces incentive for green heating, https://www.pv-magazine.com/2021/03/23/denmark-introduces-incentive-for-green-heating/, published 23 March 2021, viewed 3 April 2021</t>
  </si>
  <si>
    <t xml:space="preserve">Danish gas system operator will exempt homeowners and individuals that want to abandon gas and choose renewable energy for heating from paying the grid disconnection fee. Customers may also request additional funds for the installation of a heat pump or leasing of a heating system </t>
  </si>
  <si>
    <t>Heat pumps, solar thermal</t>
  </si>
  <si>
    <t>Ellen Hougaard, “Energistyrelsen åbner for ansøgninger til tilskudsordning for etablering af eldrevne varmepumper og solvarmeanlæg til produktion af fjernvarme,” Energistyrelsen, July 12, 2022, https://ens.dk/presse/energistyrelsen-aabner-ansoegninger-til-tilskudsordning-etablering-af-eldrevne-varmepumper-og.</t>
  </si>
  <si>
    <t>Heat pumps</t>
  </si>
  <si>
    <t>Emiliano Bellini, “New incentive round for electric heat pumps in Denmark.” PV Magazine, 2021.  https://www.pv-magazine.com/2021/09/15/new-incentive-round-for-electric-heat-pumps-in-denmark/. Accessed 19 September 2021</t>
  </si>
  <si>
    <t>The scheme is open to companies specializing in district heating and offers rebates covering up to 15% of the total investment made to buy and install the heat pump, with developers being eligible for a maximum of DKK5 million for each project.</t>
  </si>
  <si>
    <t>The Danish Climate Agreement for Energy and Industry 2020,
adopted in June 2020: 
- Lowers taxes on renewable electricity used for heat in buildings.
- Raises taxes on fossil fuels for heating.
- Allocates DKK 2.3 billion for the replacement of oil and natural gas boilers with “green” heat sources.
- Cancels the mandatory requirement binding consumers to 
use natural gas in some areas.
- Removes the requirement that some district heating plants 
have to generate both electricity and heat, making it easier 
to switch to renewable heat sources.</t>
  </si>
  <si>
    <t>Denmark4</t>
  </si>
  <si>
    <t>boost in energy efficiency improvements in
industry and buildings. This will be achieved in part by an overall increase in
funding of the schemes to support electrification and energy efficiency
improvements in industry</t>
  </si>
  <si>
    <t>https://www.iea.org/reports/renewables-2020/renewable-heat; 
https://kefm.dk/Media/C/B/faktaark-klimaaftale%20(English%20august%2014).pdf</t>
  </si>
  <si>
    <t>The agreement requires energy savings in public sector buildings between now
and 2030, and allocates funds for a targeted energy efficiency improvement
effort where digital tools will support energy renovation efforts.</t>
  </si>
  <si>
    <t>heating</t>
  </si>
  <si>
    <t>https://www.energypolicytracker.org/search-results/?_sfm_sector=Buildings</t>
  </si>
  <si>
    <t>Government uses solar heaters in new governmental and private housing in new citie</t>
  </si>
  <si>
    <t>http://www.res-legal.eu/search-by-country/estonia/tools-list/c/estonia/s/res-hc/t/promotion/sum/124/lpid/123/</t>
  </si>
  <si>
    <t>Solar PV</t>
  </si>
  <si>
    <t>https://www.iea.org/policies/15014-state-support-for-energy-efficiency-and-renewable-energy-projects</t>
  </si>
  <si>
    <t>the projects involve the reconstruction of small houses, solar panel installation on roofs or on facades, and other projects on energy efficiency and renewable energies.</t>
  </si>
  <si>
    <t>Eswatini</t>
  </si>
  <si>
    <t>Achieving 100%  access to clean modern energy for cooking at household-level by 2030</t>
  </si>
  <si>
    <t>Eswatini NDC 2021</t>
  </si>
  <si>
    <t>Boilers</t>
  </si>
  <si>
    <t>Grants have been introduced to support the phase-out of oil 
boilers in households and municipal buildings (EUR 45 million 
budget for 2020).</t>
  </si>
  <si>
    <t>https://www.ara.fi/fi-FI/Lainat_ja_avustukset/Avustus_oljylammityksesta_luopumiseen</t>
  </si>
  <si>
    <t>Assistance for municipalities, parishes and associations to give up oil and gas heating</t>
  </si>
  <si>
    <t>Finland4</t>
  </si>
  <si>
    <t xml:space="preserve">training and certification programme for installers which is carried out by the energy agency MOTIVA OY. Concerning the building sector, new legislation regulating energy efficiency requirements for new buildings entered into force in 2015. </t>
  </si>
  <si>
    <t>http://www.res-legal.eu/search-by-country/finland/summary/c/finland/s/res-hc/sum/128/lpid/127/</t>
  </si>
  <si>
    <t>Forbidding future instalment or replacement of fuel oil boilers</t>
  </si>
  <si>
    <t xml:space="preserve">https://www.iea.org/policies/7687-eu-rrp-energy-renovation-of-buildings-reforming-thermal-regulation-for-buildings?sector=Buildings%2CResidential&amp;status=In%20force&amp;topic=Renewable%20Energy&amp;type=Regulation%2CCodes%20and%20standards%2CBuilding%20codes%20and%20standards </t>
  </si>
  <si>
    <t>Oil fired boiler ban</t>
  </si>
  <si>
    <t>Ban on the installation of new oil-fired boilers postponed until mid-2022 (effy.fr)</t>
  </si>
  <si>
    <t>New installations of oil-fired boilers will be banned from mid_x0002_2022.</t>
  </si>
  <si>
    <t>http://www.res-legal.eu/search-by-country/france/single/s/res-hc/t/promotion/aid/tax-regulation-mechanisms-ii-value-added-tax-reduction-1/lastp/131/ AND http://www.res-legal.eu/search-by-country/france/single/s/res-hc/t/promotion/aid/tax-regulation-mechanism-credit-dimpot-developpement-durable/lastp/131/</t>
  </si>
  <si>
    <t>https://www.euki.de/wp-content/uploads/2018/09/fact-sheet-energy-transition-tax-credit-fr.pdf</t>
  </si>
  <si>
    <t>Combined solar heating, Air/water heat pump, Solar water heater, Electric vehicle charging station</t>
  </si>
  <si>
    <t>2020-2021</t>
  </si>
  <si>
    <t>https://www.primesenergie.fr/maprimerenov</t>
  </si>
  <si>
    <t>Solar thermal, solar water heating, geothermal</t>
  </si>
  <si>
    <t>The Heat Fund has been continued in 2021, with an annual 
budget of EUR 350 million. The scheme has been extended to 
solar thermal projects (&lt; 250 m²) for space and domestic water 
heating. Geothermal projects under 1 000 MWh now benefit from 
a flat-rate grant.</t>
  </si>
  <si>
    <t>Exisiting</t>
  </si>
  <si>
    <t>https://www.economie.gouv.fr/plan-de-relance/mesures/renovation-energetique-batiments-publics</t>
  </si>
  <si>
    <t>https://www.publicsenat.fr/article/parlementaire/l-obligation-de-pose-de-panneaux-photovoltaiques-sur-les-grands-parkings</t>
  </si>
  <si>
    <t>New French law will require parking lots to install solar panels</t>
  </si>
  <si>
    <t>France4</t>
  </si>
  <si>
    <t>New &amp; existing</t>
  </si>
  <si>
    <t>https://www.reuters.com/world/europe/france-ends-gas-heaters-subsidies-boosts-heat-pumps-bid-cut-russia-reliance-2022-03-16/#:~:text=Register%20for%20free%20to%20Reuters%20and%20know%20the%20full%20story&amp;text=From%20April%2015%20until%20end,for%20new%20gas%20heater%20installations.</t>
  </si>
  <si>
    <t>France will end government subsidies for the installation of new residential gas heaters and boost support for renewable energy heating in a bid to further reduce reliance on Russian fossil fuel exports, the environment minister said on Wednesday.
As part of a government “resilience plan” aimed at helping households and companies cope with the economic fallout of Russia’s invasion of Ukraine, France wants to end its imports of Russian gas and oil by 2027.</t>
  </si>
  <si>
    <t>europe</t>
  </si>
  <si>
    <t>Georgia1</t>
  </si>
  <si>
    <t>https://gefa.georgia.gov/financial/loan-programs</t>
  </si>
  <si>
    <t>Oil burners are completely banned as a means of heating new buildings.</t>
  </si>
  <si>
    <t>https://heatpumpingtechnologies.org/germany-new-regulations-likely-drive-heat-pump-market/</t>
  </si>
  <si>
    <t>R/P/C</t>
  </si>
  <si>
    <t>http://www.res-legal.eu/search-by-country/germany/single/s/res-hc/t/promotion/aid/loan-kfw-renewable-energy-programme-standard-1/lastp/135/</t>
  </si>
  <si>
    <t>coal phase-out</t>
  </si>
  <si>
    <t>“Germany to Phase out Coal, Boost Share of Renewable Energy to 80% by 2030.” Mercom India, 2021. https://mercomindia.com/germany-phase-out-coal-renewable-energy/. Accessed 13 December 2021</t>
  </si>
  <si>
    <t>P - Limits the installation of oil_x0002_fired heating systems and fossil fuel boilers</t>
  </si>
  <si>
    <t>The new Buildings Energy Act (EEG) (in force since November 
2020) replaced the Act on the Promotion of Renewable Energy 
in the Heat Sector (EEWärmeG). It limits the installation of oil_x0002_fired heating systems and fossil fuel boilers from 2026, and 
places tighter mandates on how much energy can be used in 
new buildings. The EEG also requires minimum shares of 
renewable energy in heating and cooling for public buildings and 
new buildings</t>
  </si>
  <si>
    <t>R/C/P</t>
  </si>
  <si>
    <t>https://renewablesnow.com/news/demand-for-solar-thermal-systems-in-germany-expected-to-grow-in-2022-772601/#:~:text=To%20promote%20the%20transition%20to,thermal%20installations%20on%20existing%20buildings.</t>
  </si>
  <si>
    <t>To promote the transition to solar heating, the government provides subsidies that cover up to 45% of the costs for the acquisition and installation of a solar system and the recent suspension of funding by the Ministry of Economy and Climate Protection does not affect solar thermal installations on existing buildings.</t>
  </si>
  <si>
    <t>https://iea.blob.core.windows.net/assets/b9ea5a7d-3e41-4318-a69e-f7d456ebb118/Poland2022.pdf</t>
  </si>
  <si>
    <t>CO2 price for heating and transport set at Eur25/mt for 2021, rising each year to Eur55/mt by 2025</t>
  </si>
  <si>
    <t>https://www.spglobal.com/platts/en/market-insights/latest-news/electric-power/052020-germany-agrees-eur25mt-start-to-co2-tax-for-transport-heating</t>
  </si>
  <si>
    <t>RE for space and water heating</t>
  </si>
  <si>
    <t>https://heatpumpingtechnologies.org/germany-new-regulations-likely-drive-heat-pump-market/#:~:text=Oil%20burners%20are%20completely%20banned,the%20luxury%20of%20pre%2Dplanning.</t>
  </si>
  <si>
    <t xml:space="preserve">Under the German Renewable Energy Heating Act, construction of new residential and commercial buildings are only permitted if they use energy generated from renewable sources for space and water heating. </t>
  </si>
  <si>
    <t>H</t>
  </si>
  <si>
    <t>https://www.agora-energiewende.de/en/blog/a-heat-pump-revolution-for-germany-1/#:~:text=It%20states%20that%20every%20new,set%20in%20the%20coalition%20agreement.</t>
  </si>
  <si>
    <t>From 2024, every newly installed heating system is to be run on 65 percent renewable energy</t>
  </si>
  <si>
    <t>H&amp;C, Transport</t>
  </si>
  <si>
    <t>Launched carbon pricing for the heating and transport sectors</t>
  </si>
  <si>
    <t xml:space="preserve">Julian Wettengel, “Germany’s carbon pricing system for transport and buildings.” Germany, 10 August 2021.  https://www.cleanenergywire.org/factsheets/germanys-planned-carbon-pricing-system-transport-and-buildings, accessed 21 February 2022  </t>
  </si>
  <si>
    <t>C/I</t>
  </si>
  <si>
    <t>The National Emissions Trading System (nEHS) for heat and 
transport fuels was launched in 2021. The scheme will be 
phased in progressively, with a fixed price per tonne of CO2, 
rising from EUR 25/tonne of CO2 in 2021 to 55 EUR/tonne of 
CO2 in 2025, followed by auctions from 2026. The revenue from 
this scheme will finance a reduction in consumer electricity rates 
(via a decrease in the renewable electricity levy).</t>
  </si>
  <si>
    <t>District heating</t>
  </si>
  <si>
    <t>2022-2026</t>
  </si>
  <si>
    <t>https://solarthermalworld.org/news/fund-of-eur-3-billion-for-decarbonising-german-district-heating/</t>
  </si>
  <si>
    <t xml:space="preserve">Baden-Wurttemberg4 </t>
  </si>
  <si>
    <t>2022-2023</t>
  </si>
  <si>
    <t>https://renewablesnow.com/news/solar-roofs-to-become-mandatory-for-new-residential-buildings-in-baden-wuerttemberg-779392/</t>
  </si>
  <si>
    <t xml:space="preserve">Solar PV mandatory for non-residential buildings (company roofs, open parking lots and halls) from January 2022; for new residential buildings from May 2022; for renovated buildings from January 2023 </t>
  </si>
  <si>
    <t>Niedersachsen</t>
  </si>
  <si>
    <t>NA</t>
  </si>
  <si>
    <t>Solar PV mandatory on new commercial buildings &gt; 75m2 rooftop</t>
  </si>
  <si>
    <t>Nordrhein-Westfalen</t>
  </si>
  <si>
    <t>New parking sopt</t>
  </si>
  <si>
    <t xml:space="preserve">Solar PV mandatory on new parking spot &gt; 35 cars from January 2022 </t>
  </si>
  <si>
    <t>Rheinland-Pfalz</t>
  </si>
  <si>
    <t xml:space="preserve">Solar PV (or solar thermal) mandatory on new commercial buildings and new parking spots &gt; 50 vehicles </t>
  </si>
  <si>
    <t>https://solarthermalworld.org/news/greece-mandates-solar-new-and-refurbished-buildings/</t>
  </si>
  <si>
    <t>Greece mandates Solar for new and refurbished Buildings</t>
  </si>
  <si>
    <t>https://beyond-coal.eu/wp-content/uploads/2021/01/Overview-of-national-coal-phase-out-announcements-Europe-Beyond-Coal-January-2021.pdf</t>
  </si>
  <si>
    <t>H&amp;C,solar</t>
  </si>
  <si>
    <t>https://www.pv-magazine.com/2020/12/15/greece-supports-rooftop-pv-and-residential-storage-through-energy-efficiency-program/</t>
  </si>
  <si>
    <t>The scheme enables homeowners to include the installation of a rooftop PV system, a residential battery, a smart power management system, and a charger for electric vehicles. These and other interventions, such as thermal insulation, windows replacement, and the use of thermal solar collectors</t>
  </si>
  <si>
    <t>Greece4</t>
  </si>
  <si>
    <t>http://www.res-legal.eu/search-by-country/greece/single/s/res-hc/t/promotion/aid/subsidies-development-law-2/lastp/139/ AND http://www.res-legal.eu/search-by-country/greece/single/s/res-hc/t/promotion/aid/subsidy-ii-combined-with-loan-energy-saving-at-home-ii/lastp/139/</t>
  </si>
  <si>
    <t>Greenland</t>
  </si>
  <si>
    <t>closure of the last coal-fired power plant</t>
  </si>
  <si>
    <t>Frédéric Simon, “Hungary brings coal exit forward by five years, to 2025.” EURACTIV, 2021.  https://www.euractiv.com/section/climate-environment/news/hungary-brings-coal-exit-forward-by-five-years-to-2025/. Accessed 8 March 2021</t>
  </si>
  <si>
    <t>Hungary expedited the closure of the last coal-fired power plant by 5 years (2025 instead of 2030)</t>
  </si>
  <si>
    <t>http://www.res-legal.eu/search-by-country/hungary/tools-list/c/hungary/s/res-hc/t/promotion/sum/144/lpid/143/</t>
  </si>
  <si>
    <t xml:space="preserve">RE in buildings </t>
  </si>
  <si>
    <t xml:space="preserve">https://iea.blob.core.windows.net/assets/2571ae38-c895-430e-8b62-bc19019c6807/India_2020_Energy_Policy_Review.pdf </t>
  </si>
  <si>
    <t xml:space="preserve"> An update to India’s Energy Conservation Building Code (ECBC) for 
commercial buildings was announced in June 2017. The model building code prescribes 
energy performance standards and includes requirements for builders, designers and 
architects to integrate passive design principles and renewable energy sources into 
building designs.</t>
  </si>
  <si>
    <t>Kerala</t>
  </si>
  <si>
    <t>“Kerala turns homes into 'mini-solar power stations.” Economic times and Reuters, 2021.  https://energy.economictimes.indiatimes.com/news/renewable/kerala-turns-homes-into-mini-solar-power-stations/81322074. Accessed 8 March 2021</t>
  </si>
  <si>
    <t xml:space="preserve">new NM rooftop program with a goal of installing solar panels on 75,000 homes </t>
  </si>
  <si>
    <t>Uttar Pradesh </t>
  </si>
  <si>
    <t>http://www.uniindia.com/~/up-targets-to-generate-22k-mw-solar-energy-in-next-5-yrs/Business%20Economy/news/2861956.html</t>
  </si>
  <si>
    <t>C/I/P</t>
  </si>
  <si>
    <t>https://www.seai.ie/business-and-public-sector/business-grants-and-supports/support-scheme-renewable-heat/</t>
  </si>
  <si>
    <t>Heat plan</t>
  </si>
  <si>
    <t>https://renewableenergyireland.ie/wp-content/uploads/2021/05/Renewable-Energy-Ireland_Renewable-Heat-Plan_-Final.pdf</t>
  </si>
  <si>
    <t>http://www.res-legal.eu/search-by-country/ireland/single/s/res-hc/t/promotion/aid/tax-regulation-mechanism-accelerated-capital-allowance-scheme/lastp/147/</t>
  </si>
  <si>
    <t>ICP</t>
  </si>
  <si>
    <t>https://www.pv-magazine.com/2022/09/23/ireland-launches-rebate-scheme-for-rooftop-pv-on-non-residential-buildings/</t>
  </si>
  <si>
    <t>Ireland launches rebate scheme for rooftop PV on non-residential buildings</t>
  </si>
  <si>
    <t>Ireland 4</t>
  </si>
  <si>
    <t>https://www.seai.ie/business-and-public-sector/business-grants-and-supports/support-scheme-renewable-heat/ AND https://www.seai.ie/grants/home-energy-grants/</t>
  </si>
  <si>
    <t>MENA</t>
  </si>
  <si>
    <t>https://aytzim.org/resources/jeg/318</t>
  </si>
  <si>
    <t xml:space="preserve">The first of its kind in the world, the Israeli law required new residential buildings up to 27 meters high to install solar water heaters. Today, Israel is the world leader in solar water-heating use. With some 95 percent of Israeli households using solar water heaters, the country produces most of its domestic hot water from them, reducing the country’s primary energy consumption by an estimated 3 percent. </t>
  </si>
  <si>
    <t>2017-2021</t>
  </si>
  <si>
    <t>http://www.res-legal.eu/search-by-country/italy/tools-list/c/italy/s/res-hc/t/promotion/sum/152/lpid/151/</t>
  </si>
  <si>
    <t>https://www.euronews.com/green/2021/10/25/italy-pays-homeowners-110-of-costs-to-eco-proof-their-homes</t>
  </si>
  <si>
    <t>Renovations</t>
  </si>
  <si>
    <t xml:space="preserve">Emiliano Bellini, “Italy extends 110% fiscal break for rooftop PV linked to building renovations.” PV Magazine, 2021. https://www.pv-magazine.com/2020/12/21/italy-extends-110-fiscal-break-for-rooftop-pv-linked-to-building-renovations-to-2022/. Accessed 27 February 2022 </t>
  </si>
  <si>
    <t>The 110% Superbonus tax deduction scheme for energy 
efficiency retrofits and heating and cooling system replacement 
(including heat pump installations) in the residential sector was 
extended until the end of 2022.</t>
  </si>
  <si>
    <t>https://www.rethinktokyo.com/news/2022/04/25/energy-conservation-architecture-be-mandatory-japan-real-estate-2025/1650839788</t>
  </si>
  <si>
    <t>Energy conservation architecture to be mandatory for Japan real estate from 2025</t>
  </si>
  <si>
    <t>Exsisting</t>
  </si>
  <si>
    <t>https://www.mlit.go.jp/jutakukentiku/build/jutakukentiku_house_tk_000163.html</t>
  </si>
  <si>
    <t>Loans with lower interest rate for reforming residential home available</t>
  </si>
  <si>
    <t>programme that gradually increases mandatory performance standards for buildings</t>
  </si>
  <si>
    <t>Takao Sawachi, “Context for Building Heating Systems and How Their Energy Efficiencies Are Evaluated in a Building Energy Code of Japan” (The 8th IEA-Tsinghua Joint Workshop: Making Buildings Zero-Carbon Ready by 2030 – Near-term Solutions for Heating Systems, Online, October 2022), https://www.iea.org/events/the-8th-iea-tsinghua-joint-workshop-making-buildings-zero-carbon-ready-by-2030-near-term-solutions-for-heating-systems.</t>
  </si>
  <si>
    <t>Jordan</t>
  </si>
  <si>
    <t>Solar water heating</t>
  </si>
  <si>
    <t>https://www.iea.org/policies/6572-jordan-20-000-subsidised-solar-water-heaters-programme?country=Jordan&amp;qs=jordan</t>
  </si>
  <si>
    <t>Kazakhstan</t>
  </si>
  <si>
    <t>Kenya</t>
  </si>
  <si>
    <t>Net zero buildings by 2031</t>
  </si>
  <si>
    <t>Global Alliance for Buildings and Construction, “2022 Global Status Report for Buildings and Construction.”</t>
  </si>
  <si>
    <t>https://dco.energy.or.kr/renew_eng/new/obligatory.aspx</t>
  </si>
  <si>
    <t>Buildings with gross area over 1,000 m2 that are newly built, added to existing buildings or reconstructed buildings are mandated to install new and renewable facilities generating over 10% of the total estimated energy consumption of the building. (The obligation rate is 12% since January 1, 2014)</t>
  </si>
  <si>
    <t>https://dco.energy.or.kr/renew_eng/new/subsidy.aspx</t>
  </si>
  <si>
    <t>Jeju</t>
  </si>
  <si>
    <t>http://www.res-legal.eu/search-by-country/latvia/tools-list/c/latvia/s/res-hc/t/promotion/sum/156/lpid/155/</t>
  </si>
  <si>
    <t>Liechtenstein</t>
  </si>
  <si>
    <t>http://www.res-legal.eu/en/search-by-country/lithuania/single/s/res-hc/t/promotion/aid/subsidy-climate-change-special-programme/lastp/159/</t>
  </si>
  <si>
    <t>Space and water heating</t>
  </si>
  <si>
    <t xml:space="preserve">http://betalt.lt/veiklos-sritys/programos/daugiabuciu-namu-vidaus-sildymo-ir-karsto-vandens-sistemu-modernizavimas/217 </t>
  </si>
  <si>
    <t>applications for the modernisation of internal heating and hot water systems of multi-apartment buildings and the installation of installations for the preparation of hot water from renewable energy sources are accepted.</t>
  </si>
  <si>
    <t>R - Conversion of inefficient biomass boilers to efficient biofuel boilers or heat pumps is announced.</t>
  </si>
  <si>
    <t>https://www.apva.lt/paskelbtas-kvietimas-senu-ir-neefektyviu-sildymo-katilu-keitimui-2/</t>
  </si>
  <si>
    <t>The government is offering compensatory payments to building 
owners for the replacement of inefficient or fossil fuel boilers with 
more efficient biofuel boilers or heat pumps. It has a budget of 
EUR 14 million from EU investment funds until 2022</t>
  </si>
  <si>
    <t>Aerothermal and geothermal heat pumps as well as renewable energy plants generating heat from solar thermal energy or various types of biomass.</t>
  </si>
  <si>
    <t>2017-2024</t>
  </si>
  <si>
    <t>http://www.res-legal.eu/en/search-by-country/luxembourg/single/s/res-hc/t/promotion/aid/subsidy-i-regime-daides-pour-la-promotion-de-lutilisation-rationelle-de-lenergie-et-la-mise-en-1/lastp/163/</t>
  </si>
  <si>
    <t>Solar thermal heating, heat pumps, solar PV installations</t>
  </si>
  <si>
    <t>https://mecdd.gouvernement.lu/fr/actualites.gouvernement%2Bfr%2Bactualites%2Btoutes_actualites%2Bcommuniques%2B2021%2B01-janvier%2B25-aide-promotion-durabilite.html</t>
  </si>
  <si>
    <t>Financial aid for the promotion of sustainability, rational use of energy and renewable energies in the field of housing: "Neistart Lëtzebuerg" programme extended until the end of 2021</t>
  </si>
  <si>
    <t>https://docs.google.com/document/d/1lqzTOfjwAK6ORUdbkfbYXEoJcXBjJUM_aAtb_3vv2Nk/edit</t>
  </si>
  <si>
    <t>Roof top solar everyhouse (from COP27)</t>
  </si>
  <si>
    <t>Republic of North Macedonia</t>
  </si>
  <si>
    <t>https://balkangreenenergynews.com/north-macedonia-to-subsidize-prosumers-with-eur-130000-in-2021/#:~:text=The%20Government%20of%20North%20Macedonia,130%2C000%20in%20subsidies%20for%20prosumers.</t>
  </si>
  <si>
    <t>The Government of North Macedonia has adopted a program to promote renewable energy sources and energy efficiency in households for 2021, with a budget of some EUR 840,000, including about EUR 130,000 in subsidies for prosumers.</t>
  </si>
  <si>
    <t>https://rise.esmap.org/data/files/library/malawi/Renewable%20Energy/Supporting%20Documentation/Malawi_National%20Energy%20Policy%202018.pdf</t>
  </si>
  <si>
    <t>Removing duty and VAT on energy efficient domestic electric cooking and water
heating appliances.</t>
  </si>
  <si>
    <t>Maldives</t>
  </si>
  <si>
    <t>Solar water heaters and air-to-water heat pumps for households without roof access</t>
  </si>
  <si>
    <t>Malta Today, Renewable energy schemes for homes launched, https://www.maltatoday.com.mt/news/national/109028/renewable_energy_schemes_for_homes_launched#.YIcbYa9KiUn, published 17 April 2021, viewed 25 April 2021</t>
  </si>
  <si>
    <t>The schemes focus on two technologies: solar water heaters and air-to-water heat pumps to cater for those households who do not have roof access</t>
  </si>
  <si>
    <t xml:space="preserve">Launched 3 new programmes to encourage renewable energy for air and water heating in buildings </t>
  </si>
  <si>
    <t>https://www.independent.com.mt/articles/2021-04-17/local-news/Three-new-renewable-energy-schemes-for-households-launched-6736232710</t>
  </si>
  <si>
    <t>Mauritania</t>
  </si>
  <si>
    <t>Mauritius</t>
  </si>
  <si>
    <t>Retrofit Programme of Sustainable Improvement in Existing Housing</t>
  </si>
  <si>
    <t>https://www.iea.org/policies/2613-retrofit-programme-of-sustainable-improvement-in-existing-housing?country=Mexico&amp;q=thermal</t>
  </si>
  <si>
    <t>https://www.mme.gov.na/files/publications/03f_National%20Renewable%20Energy%20Policy%20-%20July%202017.pdf</t>
  </si>
  <si>
    <t>Government shall require solar thermal water heaters be installed in all government-financed and subsidized
buildings/homes and continue to work with various stakeholders (e.g. National Housing Enterprise, local industry)
to implement solar thermal solutions for these projects.</t>
  </si>
  <si>
    <t>The Dutch government banned the installation of gas heaters in new homes</t>
  </si>
  <si>
    <t>https://www.rapidtransition.org/stories/the-dash-away-from-gas-how-the-netherlands-kicked-a-big-fossil-fuel-habit/#:~:text=The%20Dutch%20government%20banned%20the,the%20middle%20of%20the%20century.</t>
  </si>
  <si>
    <t>https://www.dlapiper.com/en/us/insights/publications/2021/10/esg-challenges-in-real-estate-ahead-of-cop26/dutch-sustainable-energy-subsidies-and-energy-taxes/</t>
  </si>
  <si>
    <t>Nikolaus J. Kurmayer, “Netherlands to Ban Fossil Heating from 2026, Make Heat Pumps Mandatory,” www.euractiv.com, May 17, 2022, https://www.euractiv.com/section/energy-environment/news/netherlands-to-ban-fossil-heating-by-2026-make-heat-pumps-mandatory/.</t>
  </si>
  <si>
    <t>Ban on FF heating</t>
  </si>
  <si>
    <t>Netherlands4</t>
  </si>
  <si>
    <t>https://www.pv-magazine.com/2022/09/22/netherlands-to-slash-vat-for-residential-pv-to-0/</t>
  </si>
  <si>
    <t>Solar micro-grid</t>
  </si>
  <si>
    <t>https://www.beehive.govt.nz/sites/default/files/2021-05/PR%20attachment%20-%20Maori%20housing%20renewable%20energy%20fund%20-%20Round%201.pdf</t>
  </si>
  <si>
    <t>Māori &amp; Public Housing Renewable Energy Fund</t>
  </si>
  <si>
    <t>Exisitng</t>
  </si>
  <si>
    <t>https://www.iea.org/policies/13342-warmer-kiwi-homes-insulation-and-heating-grants</t>
  </si>
  <si>
    <t>Warmer Kiwi Homes program provides 80% grants of the cost of ceiling, underfloor insulation, and heating equipments to low-income home-owners.</t>
  </si>
  <si>
    <t>Net zero buildings by 2032</t>
  </si>
  <si>
    <t>https://futurism.com/norway-makes-unprecedented-pledge-to-ban-the-use-of-oil-for-heating-by-2020</t>
  </si>
  <si>
    <t>https://www.pv-magazine.com/2022/02/02/norway-increases-support-for-residential-pv/</t>
  </si>
  <si>
    <t>Negros Oriental</t>
  </si>
  <si>
    <t>http://www.res-legal.eu/search-by-country/poland/single/s/res-hc/t/promotion/aid/subsidy-thermo-modernisation-grants/lastp/175/</t>
  </si>
  <si>
    <t>http://www.res-legal.eu/search-by-country/poland/tools-list/c/poland/s/res-hc/t/promotion/sum/176/lpid/175/</t>
  </si>
  <si>
    <t>Heat pumps and geothermal</t>
  </si>
  <si>
    <t>https://www.iea.org/policies/13657-national-recovery-plan-b-green-energy-and-energy-efficiency-b1-clean-air-and-energy-efficiency?sector=Buildings&amp;topic=Renewable%20Energy</t>
  </si>
  <si>
    <t>Support will be provided to installations using energy from renewable sources; gaseous fuels in cogeneration excluding coal fuels; heat pumps and geothermal sources, and technologies allowing replacing coal fuel in district heating.</t>
  </si>
  <si>
    <t>Following a pilot phase started in 2019, Poland updated its 
District Heating support scheme, which offers grants and loans 
for the integration of renewable energy and waste heat into 
district heat networks. The total budget for the programme is 
PLN 500 million, of which PLN 150 million is for grants and PLN 
350 million is for loans</t>
  </si>
  <si>
    <t>https://czystepowietrze.gov.pl/</t>
  </si>
  <si>
    <t>Clean Air programme provides grants for owners of single-family residential buildings to replace inefficient heat sources with new ones (including gas boilers, renewable energy sources and heat pumps). It was launched in 2018 and is planned to run until 2029 with a total budget of EUR 22.7 billion. The programme also provides subsidies for energy efficiency measures. For most households, the grant covers 30% of the total costs; for low-income households, the grant covers 60% of total. The programme was amended in January 2022 to provide grants for very lowincome households that would cover 90% of total costs up to EUR 15 000.</t>
  </si>
  <si>
    <t>http://www.res-legal.eu/search-by-country/portugal/tools-list/c/portugal/s/res-hc/t/policy/sum/180/lpid/179/</t>
  </si>
  <si>
    <t xml:space="preserve">There is the obligation to use solar thermal collectors for heating water in new buildings and buildings undergoing major interventions. Other forms of RES can be used as an alternative to solar thermal collectors, as well as for other purposes if they are more efficient or convenient. </t>
  </si>
  <si>
    <t xml:space="preserve">R </t>
  </si>
  <si>
    <t>APREN</t>
  </si>
  <si>
    <t>The exemption from tax on oil and energy products for electricity production from coal and natural gas is being gradually reduced to zero.</t>
  </si>
  <si>
    <t>Efficient air_x0002_conditioning and heating systems such as heat pumps and solar 
thermal</t>
  </si>
  <si>
    <t>The More Sustainable Buildings programme, launched in 
September 2020, offers investment grants for decarbonisation 
and energy efficiency in buildings, including for efficient air_x0002_conditioning and heating systems such as heat pumps and solar 
thermal. Following the success of the first phase, the initial EUR 
4.5 million budget envelope was expanded, and a EUR 30 
million budget is allocated to the second phase, which runs until 
the end of 2021.</t>
  </si>
  <si>
    <t>Portugal4</t>
  </si>
  <si>
    <t>http://www.res-legal.eu/search-by-country/portugal/single/s/res-hc/t/promotion/aid/subsidy-energy-efficiency-fund/lastp/179/</t>
  </si>
  <si>
    <t>The Energy Efficiency Fund (FEE) promotes energy efficiency in buildings sector (energy efficiency improvements in the existing buildings) (Ordinance 26/2011). Between 2017 and 2018, the FEE launched one call for funding for projects targeting energy efficiency improvements in buildings.</t>
  </si>
  <si>
    <t>Bogdan Neagu and Kira Taylor, “Romania commits to phase out coal by 2032.” EURACTIV, 2021. https://www.euractiv.com/section/energy/news/romania-will-phase-out-coal-by-2032/. Accessed 6 June 2021</t>
  </si>
  <si>
    <t>solar PV, geothermal, solar thermal, heat pumps</t>
  </si>
  <si>
    <t>including all renewable energy options, such as rooftop photovoltaic panels, solar hot water preparation, or geothermal heat pumps</t>
  </si>
  <si>
    <t xml:space="preserve">Committed to exiting coal </t>
  </si>
  <si>
    <t>Romania4</t>
  </si>
  <si>
    <t>https://www.solarthermalworld.org/news/romania-casa-verde-programme-continues-1-june and http://www.res-legal.eu/search-by-country/romania/tools-list/c/romania/s/res-hc/t/promotion/sum/184/lpid/183/ and http://www.res-legal.eu/search-by-country/romania/single/s/res-hc/t/promotion/aid/support-scheme-for-less-exploited-energy-sources-1/lastp/183/</t>
  </si>
  <si>
    <t>Senegal</t>
  </si>
  <si>
    <t>Solar thermal, solar PV</t>
  </si>
  <si>
    <t>https://solarthermalworld.org/news/little-known-vat-exemption-senegal/</t>
  </si>
  <si>
    <t>22 components required for solar, wind and biogas systems are exempt from the 18 % VAT charged on most products in Senegal. The aim of this policy is to lower equipment prices to speed up electrification in the countryside. However, prospective customers have yet to hear about the VAT reduction considering there has been no public campaign to promote the incentive.</t>
  </si>
  <si>
    <t>LED bulbs</t>
  </si>
  <si>
    <t>https://www.iea.org/policies/8401-enhancements-to-minimum-energy-performance-standards-meps</t>
  </si>
  <si>
    <t xml:space="preserve">aiming for all light bulbs sold in Singapore to be minimally as energy efficient as LED bulbs from 2023 onwards. </t>
  </si>
  <si>
    <t xml:space="preserve"> solar water heaters, PV systems, heat pumps and small windmills</t>
  </si>
  <si>
    <t>https://www.pv-magazine.com/2017/12/06/slovakias-green-houses-program-has-e13-million-2018-budget/</t>
  </si>
  <si>
    <t>The scheme grants incentives for the installation of solar water heaters, PV systems up to 10 kW, heat pumps and small windmills.</t>
  </si>
  <si>
    <t>Oil phase-out</t>
  </si>
  <si>
    <t>https://www.euronews.com/my-europe/2022/05/09/hungary-slovakia-czech-republic-and-bulgaria-still-resisting-eu-ban-on-russian-oil</t>
  </si>
  <si>
    <t>http://www.res-legal.eu/search-by-country/slovenia/single/s/res-hc/t/promotion/aid/subsidy-eco-fund/lastp/191/</t>
  </si>
  <si>
    <t>http://www.res-legal.eu/search-by-country/slovenia/tools-list/c/slovenia/s/res-hc/t/policy/sum/192/lpid/191/</t>
  </si>
  <si>
    <t>The RES-H building obligation obliges owners of new or renovated buildings to build energy efficient buildings and also to use RES as their main source of energy.</t>
  </si>
  <si>
    <t>Oil boilers</t>
  </si>
  <si>
    <t>Ban heating boilers</t>
  </si>
  <si>
    <t>The final National Energy and Climate Plan submitted in 2020 
indicates a commitment to ban the installation of new heating oil 
boilers from 2023 at the latest.</t>
  </si>
  <si>
    <t>Somalia</t>
  </si>
  <si>
    <t>Net zero buildings by 2030</t>
  </si>
  <si>
    <t>South Africa4</t>
  </si>
  <si>
    <t>Energy Efficiency and Demand Side Management (EEDSM) Programme</t>
  </si>
  <si>
    <t>https://www.iea.org/policies/578-energy-efficiency-and-demand-side-management-eedsm-programme?country=South%20Africa&amp;jurisdiction=National&amp;page=2&amp;qs=SOUTH%20AFRI&amp;sector=Buildings%2CResidential%2CGeneration%2CIndustry%2CMulti-sector%2CUtilities&amp;type=Fiscal%2Ffinancial%20incentives%2CEconomic%20instruments%2CGrants%2Fsubsidy%2CMarket-based%20instruments%2CDirect%20investment</t>
  </si>
  <si>
    <t>http://www.res-legal.eu/search-by-country/spain/single/s/res-hc/t/policy/aid/res-h-building-obligations-minimal-solar-contribution-of-warm-sanitary-water-contribucion-sola/lastp/195/</t>
  </si>
  <si>
    <t>All new buildings or buildings undergoing major renovation in which there is demand for warm sanitary water / air conditioning of a covered swimming pool must satisfy some of this demand through solar thermal installations (CTE, HE 4)</t>
  </si>
  <si>
    <t>FF boilers</t>
  </si>
  <si>
    <t>P - Commitement to forbid the purchase of boilers using fossil fuels, in order to foster the use of renewable energies within the central administration.</t>
  </si>
  <si>
    <t xml:space="preserve">https://www.lamoncloa.gob.es/temas/fondos-recuperacion/Documents/05052021-Componente11.pdf </t>
  </si>
  <si>
    <t>Solar, Self-consumption and storage, with renewable energy sources (EERR), as well as the implementation of renewable thermal systems</t>
  </si>
  <si>
    <t>45.2 million EIB green loan to boost the energy efficiency of its building portfolio</t>
  </si>
  <si>
    <t>https://www.eib.org/en/press/all/2021-474-el-bei-y-merlin-colaboran-para-impulsar-la-eficiencia-energetica-de-edificios-en-espana-y-portugal</t>
  </si>
  <si>
    <t>The European Investment Bank (EIB) will lend EUR 45.2 million to Merlin, the largest Spanish real estate company, to enhance the energy efficiency of its building stock.</t>
  </si>
  <si>
    <t>Heating technologies and storage</t>
  </si>
  <si>
    <t>Ministerio para la Transición Ecológica y el Reto Demográfico, “Real Decreto 477/2021, de 29 de Junio, Por El Que Se Aprueba La Concesión Directa a Las Comunidades Autónomas y a Las Ciudades de Ceuta y Melilla de Ayudas Para La Ejecución de Diversos Programas de Incentivos Ligados al Autoconsumo y al Almacenamiento, Con Fuentes de Energía Renovable, Así Como a La Implantación de Sistemas Térmicos Renovables En El Sector Residencial, En El Marco Del Plan de Recuperación, Transformación y Resiliencia,” Pub. L. No. Real Decreto 477/2021, § 1, BOE-A-2021-10824 77938 (2021), https://www.boe.es/eli/es/rd/2021/06/29/477.</t>
  </si>
  <si>
    <t>Sri Lanka</t>
  </si>
  <si>
    <t>Oil and gas ban</t>
  </si>
  <si>
    <t>http://www.res-legal.eu/search-by-country/sweden/tools-list/c/sweden/s/res-hc/t/promotion/sum/200/lpid/199/</t>
  </si>
  <si>
    <t>Act No. 2009:194 sets rules for the tax-deduction of RES-related installation works in households. The installation of renewable energy devices and the replacement of conventional heating sources with renewable ones may be deducted from tax.</t>
  </si>
  <si>
    <t>Solar PV installation</t>
  </si>
  <si>
    <t>https://www.iea.org/policies/13364-budget-2021-spring-solar-cell-support?sector=Buildings&amp;topic=Renewable%20Energy</t>
  </si>
  <si>
    <t>In the amended spring budget, the Ministry of Infrastructure allocated SEK 260 million to encourage private individuals to join the installation of solar PV.</t>
  </si>
  <si>
    <t>Emiliano Bellini, “Sweden to devote another $30.8 million to PV rebates for homeowners.” PV Magazine, 2021. https://www.pv-magazine.com/2021/04/22/sweden-to-devote-another-30-8-million-to-pv-rebates-for-homeowners/. Accessed 9 May 2021</t>
  </si>
  <si>
    <t>SEK 260 million to support homeowners in deploying residential PV under the rebate scheme for rooftop solar</t>
  </si>
  <si>
    <t>Switzerland</t>
  </si>
  <si>
    <t>Building Renovation Program (Das Gebäudeprogramm, Le Programme Bâtiments)</t>
  </si>
  <si>
    <t>https://www.iea.org/policies/5024-building-renovation-program-das-gebaudeprogramm-le-programme-batiments?country=Switzerland&amp;jurisdiction=National&amp;q=SWITZERLAND&amp;sector=Buildings%2CResidential%2CGeneration%2CIndustry%2CMulti-sector%2CUtilities&amp;type=Fiscal%2Ffinancial%20incentives%2CEconomic%20instruments%2CGrants%2Fsubsidy%2CMarket-based%20instruments%2CDirect%20investment</t>
  </si>
  <si>
    <t>https://www.iea.org/policies/11486-incentives-for-rooftop-solar-solar-pv-rebate-scheme?q=switzerland&amp;year=asc&amp;s=1</t>
  </si>
  <si>
    <t>Türkiye4</t>
  </si>
  <si>
    <t>Solar, wind</t>
  </si>
  <si>
    <t>I/C/P</t>
  </si>
  <si>
    <t>https://www.hurriyetdailynews.com/buildings-to-be-required-to-use-renewable-energy-171662</t>
  </si>
  <si>
    <t xml:space="preserve"> all structures with a construction area of more than 5,000 square meters will have to generate at least five percent of the energy they use by using renewable sources such as solar and wind power.</t>
  </si>
  <si>
    <t>https://www.eib.org/en/press/all/2020-261-ukraine-to-increase-energy-efficiency-of-public-buildings-with-eur300-million-loan-from-eib</t>
  </si>
  <si>
    <t>Phasing out the installation of new natural gas boilers from 2035</t>
  </si>
  <si>
    <t>UK Government, £44 million cash boost to cut emissions from buildings and help households save on energy bills, https://www.gov.uk/government/news/44-million-cash-boost-to-cut-emissions-from-buildings-and-help-households-save-on-energy-bills, Press release: published 28 May 2021, viewed 6 June 2021</t>
  </si>
  <si>
    <t xml:space="preserve">UK Ten Point Plan for heating and buildings includes: 
1) Phasing out the installation of new natural gas boilers from 2035, 
2) £60 million to support the development of innovation in the heat pump sector
3) A boiler upgrade program to provide households £5,000 when they switch to an air source heat pump or £6,000 when they switch to a ground source heat pump
4) £3.45bn to decarbonize buildings in England and Wales </t>
  </si>
  <si>
    <t>David Vetter, “U.K. To End All Coal Power In 2024, Accelerating Emissions Goal.” Forbes, 2021. https://www.forbes.com/sites/davidrvetter/2021/06/30/uk-to-end-all-coal-power-in-2024-accelerating-emissions-goal/?sh=5407e9433129. Accessed 4 July 2021</t>
  </si>
  <si>
    <t>https://www.iea.org/policies/12526-ten-point-plan-for-a-green-industrial-revolution-point-7-greener-buildings?sector=Buildings%2CResidential%2CHeating%20and%20Cooling&amp;status=In%20force&amp;topic=Renewable%20Energy&amp;type=Regulation%2CCodes%20and%20standards%2CBuilding%20codes%20and%20standards</t>
  </si>
  <si>
    <t>Clean Growth Fund for innovation projects, including for renewable heating</t>
  </si>
  <si>
    <t>https://www.stroud.gov.uk/environment/energy-efficiency/energy-efficiency-schemes/feed-in-tariffs-scheme-fits-and-renewable-heat-incentives-rhi</t>
  </si>
  <si>
    <t>R- reform pricing and regulations to reinforce the shift from fossil fueled boilers, especially for off-grid homes (target for 600 000 heat pump installations per year by 2028)
Public sector - UK Plan for Jobs - Public Sector Decarbonisation Scheme</t>
  </si>
  <si>
    <t xml:space="preserve">https://www.iea.org/policies/11712-uk-plan-for-jobs-public-sector-decarbonisation-scheme?qs=heat&amp;sector=Heating%20and%20Cooling&amp;topic=Renewable%20Energy </t>
  </si>
  <si>
    <t>https://www.gov.uk/government/publications/heat-and-buildings-strategy.</t>
  </si>
  <si>
    <t xml:space="preserve">PLEDGE - see GLOBAL COAL TO CLEAN POWER TRANSITION STATEMENT in source. Committed to ceasing all coal-fired electricity generation by October 2024.  However, will continue to export coal and use coal in industrial processes. </t>
  </si>
  <si>
    <t>https://www.gov.uk/government/publications/heat-pump-ready-programme/information-about-the-heat-pump-ready-programme</t>
  </si>
  <si>
    <t>The programme supports the development and demonstration of heat pump technologies and tools, and solutions for optimised deployment of heat pumps.</t>
  </si>
  <si>
    <t>Information about the Green Home Finance Accelerator - GOV.UK (www.gov.uk)</t>
  </si>
  <si>
    <t>innovation in the green lending market and support the establishment of a diverse range of green finance products which incentivise domestic energy performance improvements for both owner occupiers and private landlords.</t>
  </si>
  <si>
    <t>R - Ban on fossil fuel heating</t>
  </si>
  <si>
    <t>2019 -2021</t>
  </si>
  <si>
    <t>2025 - 2035</t>
  </si>
  <si>
    <t>https://www.icax.co.uk/Ban_fossil_fuel_heating_new_homes_2025.html#:~:text=Ban%20on%20fossil%20fuel%20heating%20in%20new%20homes%20from%202025&amp;text=He%20said%2C%20'To%20help%20ensure,'</t>
  </si>
  <si>
    <t>Boilers, heat pumps</t>
  </si>
  <si>
    <t>https://www.gov.uk/government/news/ditching-costly-gas-and-oil-is-cheaper-thanks-to-heat-pump-scheme</t>
  </si>
  <si>
    <t>United Kingdom3</t>
  </si>
  <si>
    <t>https://www.gov.uk/government/publications/changes-to-the-renewable-heat-incentive-rhi-schemes/changes-to-rhi-support-and-covid-19-response</t>
  </si>
  <si>
    <t>Low and zero carbon heating systems</t>
  </si>
  <si>
    <t xml:space="preserve">David Bol, The Herald Scotland, 1 million homes to be heated by zero and low carbon systems by 2030, https://www.heraldscotland.com/news/19068147.1-million-homes-heated-zero-low-carbon-systems-2030/, published 5 February 2021, viewed 8 February 2021 </t>
  </si>
  <si>
    <t xml:space="preserve">one million homes and 50,000 commercial buildings to be transformed into low and zero carbon heating systems by 2030 with the help of £1.8 billion over five years </t>
  </si>
  <si>
    <t>https://www.insidehousing.co.uk/news/scottish-government-unveils-new-energy-efficiency-support-for-homeowners-79319</t>
  </si>
  <si>
    <t>omeowners can now apply for a standalone grant of £7,500 from the Home Energy Scotland scheme to install heat pumps.</t>
  </si>
  <si>
    <t>Gas boilers</t>
  </si>
  <si>
    <t>Gas boiler ban</t>
  </si>
  <si>
    <t>David McCann, “Total Ban on Gas Boilers in All Homes Could Start in 2025,” 2022, sec. scotland, https://www.thetimes.co.uk/article/total-ban-on-gas-boilers-in-all-homes-could-start-in-2025-qqlvz7bkv.</t>
  </si>
  <si>
    <t>rumoured to be advancing a 2045 ban on gas boilers to 2025</t>
  </si>
  <si>
    <t>Wales</t>
  </si>
  <si>
    <t>Solar Water Heat, Solar Photovoltaics, Biomass, Geothermal Heat Pumps, Wind (Small), Fuel Cells using Renewable Fuels</t>
  </si>
  <si>
    <t>https://programs.dsireusa.org/system/program/detail/1235</t>
  </si>
  <si>
    <t>Solar water heating property must be certified by SRCC or a comparable entity endorsed by the state where the system is installed. At least half the energy used to heat the dwelling's water must be from solar.</t>
  </si>
  <si>
    <t>Solar thermal, rooftop solar</t>
  </si>
  <si>
    <t>https://codes.iccsafe.org/content/IECC2021P1/appendix-rb-solar-ready-provisions-detached-one-and-two-family-dwellings-and-townhouses</t>
  </si>
  <si>
    <t>Solar ready provisions for detached one and two family dwellings and townhouses</t>
  </si>
  <si>
    <t>Geothermal heat pumps, solar</t>
  </si>
  <si>
    <t>“What the ‘Inflation Reduction Act of 2022’ Means for Solar,” Solar Energy International (SEI): Solar Training for Clean Energy Careers (blog), August 22, 2022, https://www.solarenergy.org/what-the-inflation-reduction-act-of-2022-means-for-solar/.</t>
  </si>
  <si>
    <t>The United States Inflation Reduction Act provides USD 4.5 billion in direct tax rebates for electric appliances (including heat pumps) and a 30% investment tax credit on geothermal heat pumps as well as residential and commercial solar</t>
  </si>
  <si>
    <t>Ban or restriction on the use of natural gas in new buildings in multiple cities</t>
  </si>
  <si>
    <t>https://www.sierraclub.org/articles/2020/12/californias-cities-lead-way-gas-free-future</t>
  </si>
  <si>
    <t>https://solarthermalworld.org/news/california-between-pv-mandate-and-buildings-ready-solar-heat/</t>
  </si>
  <si>
    <t xml:space="preserve"> In new multi-family buildings with central water heating, solar water heating will continue to be a prescriptive measure. The compliance manual stipulates a minimum 20 % solar fraction in zone 1, up to 9 % and 35 % in zone 10 and 16. </t>
  </si>
  <si>
    <t>Heat pumps, electrification</t>
  </si>
  <si>
    <t xml:space="preserve">Electric heat pumps as a baseline technology for 
new builds and requires new single family homes to be 
“electric-ready”. Pending approval </t>
  </si>
  <si>
    <t>: In August 2021 the California Energy 
Commission approved the 2022 Energy Code, which 
includes electric heat pumps as a baseline technology for 
new builds and requires new single family homes to be 
“electric-ready”. Pending approval by the state’s Building 
Standards Commission, the new code would take effect in 
January 2023.</t>
  </si>
  <si>
    <t>Prohibiting gas hookups in new buildings or requiring that heating systems be converted to all-electric</t>
  </si>
  <si>
    <t>2021 -2022</t>
  </si>
  <si>
    <t>https://www.latimes.com/business/story/2022-05-27/get-ready-for-electric-stoves-los-angeles-bans-natual-gas-in-most-new-homes</t>
  </si>
  <si>
    <t>https://www.energy.ca.gov/news/2021-08/energy-commission-adopts-updated-building-standards-improve-efficiency-reduce-0</t>
  </si>
  <si>
    <t xml:space="preserve">California Will Require Solar Panels on New Buildings and Renovations 
The new energy efficiency standards will come into effect in 2023.  </t>
  </si>
  <si>
    <t>https://ww2.arb.ca.gov/sites/default/files/2022-11/2022-sp.pdf</t>
  </si>
  <si>
    <t>Achieve three million all-electric and electric-ready homes by 2030 and seven million by 2035 with six million heat pumps installed statewide by 2030.</t>
  </si>
  <si>
    <t>Biomass -based heating</t>
  </si>
  <si>
    <t>2022-2035</t>
  </si>
  <si>
    <t>Meghan Sapp, “Connecticut and Rhode Island governors sign laws boosting bioheat use.” Biofuels Digest, 2021. https://www.biofuelsdigest.com/bdigest/2021/07/15/connecticut-and-rhode-island-governors-sign-laws-boosting-bioheat-use/?utm_source=Energy+News+Network+daily+email+digests&amp;utm_campaign=0b33557a5e-EMAIL_CAMPAIGN_2020_05_11_11_42_COPY_01&amp;utm_medium=email&amp;utm_term=0_724b1f01f5-0b33557a5e-89317904. Accessed viewed 25 July 2021</t>
  </si>
  <si>
    <t xml:space="preserve">mandate requiring increased use of biomass-based heating oil: mandate requires B5 by 2022, B10 by 2025, B15 by 2030, B20 by 2034 and B50 by 2035. </t>
  </si>
  <si>
    <t>Hawaii</t>
  </si>
  <si>
    <t xml:space="preserve">https://www.solarthermalworld.org/content/hawaiis-solar-obligation-frontrunner-usa
</t>
  </si>
  <si>
    <t>The key statement of law 196-6.5: “No building permit shall be issued for the single-family dwelling that does not include a solar water heater system on or after January 1st, 2010”.</t>
  </si>
  <si>
    <t>https://programs.dsireusa.org/system/program/detail/1084#:~:text=Maryland's%20Residential%20Clean%20Energy%20Grant,cooling%20systems%2C%20and%20burning%20stoves.</t>
  </si>
  <si>
    <t>Residential Clean Energy Rebate Program</t>
  </si>
  <si>
    <t>Massachussets</t>
  </si>
  <si>
    <t>Ban on oil and gas in new buildings</t>
  </si>
  <si>
    <t xml:space="preserve">https://www.boston.com/news/local-news/2019/11/21/brookline-gas-oil-ban </t>
  </si>
  <si>
    <t>allow 10 municipalities to enact so-called “gas bans” prohibiting the installation of new fossil fuel infrastructure in new construction and major renovations.</t>
  </si>
  <si>
    <t>McKinsey, “Building Decarbonization with Electric Heat Pumps | McKinsey,” 2022, https://www.mckinsey.com/industries/electric-power-and-natural-gas/our-insights/building-decarbonization-how-electric-heat-pumps-could-help-reduce-emissions-today-and-going-forward.</t>
  </si>
  <si>
    <t>https://www.startribune.com/minnesota-clamps-down-on-greenhouse-gases/600207503/</t>
  </si>
  <si>
    <t>require all new commercial and large multifamily buildings to achieve net-zero carbon emissions by 2036.</t>
  </si>
  <si>
    <t>Banned the expansion or new construction of power plants that burn coal</t>
  </si>
  <si>
    <t>“Oregon lawmakers approve ambitious carbon-reduction goals for state energy grid.” OPB, 2021. https://www.opb.org/article/2021/06/26/oregon-lawmakers-carbon-emissions-reduction-goals-state-energy-grid/. Accessed 4 July 2021</t>
  </si>
  <si>
    <t>PLEDGE - see GLOBAL COAL TO CLEAN POWER TRANSITION STATEMENT in source. Banned expansion or new construction of power plants that burn coal, natural gas or other fossil fuels</t>
  </si>
  <si>
    <t>The Commercial Property Assessed Clean 
Energy (C-PACER) programme went into effect in June 
2020. Under this scheme, renewable heat investments are 
eligible for loans that run with the property and are repaid 
through property taxes.</t>
  </si>
  <si>
    <t>All-electric space and water heating</t>
  </si>
  <si>
    <t>https://rmi.org/washington-cant-wait-to-electrify/</t>
  </si>
  <si>
    <t xml:space="preserve">The act also seeks to update the state energy code for new construction to require all-electric space and water heating by 2027 and zero-emissions buildings by 2030. Although the proposed dates could be more aggressive, these code changes would make Washington the first state in the country to set a firm date on requiring new buildings to be decarbonized. Recent research from RMI has indicated that this strategy is cost-effective and will reduce emissions of new homes by up to 93 percent. </t>
  </si>
  <si>
    <t>Electrification</t>
  </si>
  <si>
    <t xml:space="preserve">https://rmi.org/washington-state-could-lead-the-nation-on-building-electrification-codes/ </t>
  </si>
  <si>
    <t>To be enforced in 2022</t>
  </si>
  <si>
    <t>https://www.irena.org/-/media/Files/IRENA/Agency/Publication/2015/IRENA_RE_Latin_America_Policies/IRENA_RE_Latin_America_Policies_2015_Country_Uruguay.pdf?la=en&amp;hash=A76CA561F1B9FE54B25756097F5A55D20ED8EB33#:~:text=Renewable%20energy%20heating%20legislation%20in,(Decree%20451%2F011).</t>
  </si>
  <si>
    <t>A solar thermal mandate was established in
2009 by the Solar Thermal Law (Law 18585)
with additional provisions in 2011 (Decree
451/011). The law states that after 2014 all
new construction and refurbishments of public
buildings, hotels, health and sports facilities
where hot water is expected to account for
over 20% of the building’s energy
consumption, must obtain at least 50% of
water heating energy from solar thermal
energy.</t>
  </si>
  <si>
    <t>Fiscal incentives for solar water heating
equipment are provided by Decree 451/011.
Equipment for manufacturing solar collectors
is exempt from VAT. Locally manufactured
solar collectors are exempt from VAT from
2011 to 2016, and from 2016 onwards partially
exempt from VAT, depending on their energy
efficiency. Imported collectors have partial
VAT exemption after 2016, also dependent on
their level of energy efficiency but lower than
for domestic collectors. After 2021, VAT
exemptions for local and imported collectors
will be the same</t>
  </si>
  <si>
    <t>Viet Nam</t>
  </si>
  <si>
    <t xml:space="preserve">Note: X's indicate policy applies in multiple building types unspecified in the source. </t>
  </si>
  <si>
    <t>Note: Please note that some policies have multiple requirements which are indicated on the same row.</t>
  </si>
  <si>
    <t>1. Incentives provided by the European Bank for Reconstruction and Development under the Caucusus Energy Efficiency Program II.</t>
  </si>
  <si>
    <t>2. Agricultural renewable heat installation subsidies are financed by the European Agricultural Fund for Rural Development (EAFRD)</t>
  </si>
  <si>
    <t>3. The UK's rebate for the residential sector received an extension in 2020.</t>
  </si>
  <si>
    <t>4. Also has policies for industral buildings</t>
  </si>
  <si>
    <t>D</t>
  </si>
  <si>
    <t>Industry roadmaps or recovery plans</t>
  </si>
  <si>
    <t>E</t>
  </si>
  <si>
    <t>Commissioned and developped by governments</t>
  </si>
  <si>
    <t>Roadmaps and Recovery Plans</t>
  </si>
  <si>
    <t>Policies and Programs</t>
  </si>
  <si>
    <t>Technology/Fuel</t>
  </si>
  <si>
    <t>Type of Industry</t>
  </si>
  <si>
    <t>Fiscal/Financial policies</t>
  </si>
  <si>
    <t>Other policies</t>
  </si>
  <si>
    <t>Hydrogen</t>
  </si>
  <si>
    <t>Biofuels/biogas</t>
  </si>
  <si>
    <t>Iron</t>
  </si>
  <si>
    <t>Steel</t>
  </si>
  <si>
    <t>Aluminium</t>
  </si>
  <si>
    <t>Cement</t>
  </si>
  <si>
    <t>Chemicals</t>
  </si>
  <si>
    <t>Renewable energy mandates</t>
  </si>
  <si>
    <t>Enabling policies</t>
  </si>
  <si>
    <t>Publication date/Year enacted</t>
  </si>
  <si>
    <t>Status</t>
  </si>
  <si>
    <t>https://www.industrytransition.org/industry-transition-tracker/compare-roadmaps/</t>
  </si>
  <si>
    <t>renewable hydrogen</t>
  </si>
  <si>
    <t>http://area-net.org/wp-content/uploads/2016/01/WEC_supportive_policies_solar_water_heater.pdf</t>
  </si>
  <si>
    <t>http://www.beza.gov.bd/wp-content/uploads/2020/01/Environmental-and-Social-Management-Framework-ESMF-for-PRIDE-Project-of-BEZA.pdf</t>
  </si>
  <si>
    <t>Green Hydrogen Mission</t>
  </si>
  <si>
    <t xml:space="preserve">Latin America </t>
  </si>
  <si>
    <t>https://www.h2verdebrasil.com.br/en/brazil/</t>
  </si>
  <si>
    <t>https://www.bienesnacionales.cl/?page_id=41049</t>
  </si>
  <si>
    <t xml:space="preserve">Chile </t>
  </si>
  <si>
    <t>in force</t>
  </si>
  <si>
    <t>https://www.iea.org/policies/14271-put-energy-to-your-sme</t>
  </si>
  <si>
    <t>https://www.iea.org/policies/6475-china-13th-geothermal-energy-development-five-year-plan-2016-2020?country=People%27s%20Republic%20Of%20China&amp;jurisdiction=National&amp;qs=chi&amp;sector=Buildings%2CResidential%2CGeneration%2CIndustry%2CMulti-sector%2CUtilities&amp;type=Fiscal%2Ffinancial%20incentives%2CEconomic%20instruments%2CGrants%2Fsubsidy%2CMarket-based%20instruments%2CDirect%20investment</t>
  </si>
  <si>
    <t>https://www.iea.org/policies/6147-regulations-on-the-efficient-use-of-energy-and-tax-incentives?country=Costa%20Rica&amp;jurisdiction=National&amp;qs=COSTA&amp;sector=Buildings%2CResidential%2CGeneration%2CIndustry%2CMulti-sector%2CUtilities&amp;type=Fiscal%2Ffinancial%20incentives%2CEconomic%20instruments%2CGrants%2Fsubsidy%2CMarket-based%20instruments%2CDirect%20investment</t>
  </si>
  <si>
    <t>http://www.res-legal.eu/search-by-country/denmark/tools-list/c/denmark/s/res-hc/t/promotion/sum/95/lpid/96/</t>
  </si>
  <si>
    <t>https://www.iea.org/policies/4859-new-national-renewable-energy-strategy?country=Egypt&amp;jurisdiction=National&amp;qs=EGY&amp;sector=Buildings%2CResidential%2CGeneration%2CIndustry%2CMulti-sector%2CUtilities&amp;type=Fiscal%2Ffinancial%20incentives%2CEconomic%20instruments%2CGrants%2Fsubsidy%2CMarket-based%20instruments%2CDirect%20investment</t>
  </si>
  <si>
    <t>https://www.iea.org/policies/6559-greece-auctions-awarding-feed-in-premiums?jurisdiction=National&amp;qs=BRAZ&amp;sector=Utilities%2CHeating%20and%20Cooling&amp;status=In%20Force&amp;type=Fiscal%2Ffinancial%20incentives%2CEconomic%20instruments%2CGrants%2Fsubsidy%2CMarket-based%20instruments%2CDirect%20investment%2CFeed-in%20tariffs%2Fpremiums%2CTax%20relief&amp;year=desc</t>
  </si>
  <si>
    <t>https://mnre.gov.in/img/documents/uploads/file_f-1673581748609.pdf</t>
  </si>
  <si>
    <t>Plan for using public land for green hydrogen production for mining industry</t>
  </si>
  <si>
    <t>https://www.iea.org/policies/13528-utilisation-of-rooftop-solar-power-generation-system-by-customers-of-pt-perusahaan-listrik-negara-persero?sector=Buildings%2CElectricity%20and%20heat%20generation&amp;status=In%20force&amp;topic=Renewable%20Energy&amp;type=Regulation</t>
  </si>
  <si>
    <t>not renewable hydrogen</t>
  </si>
  <si>
    <t>Pending</t>
  </si>
  <si>
    <t>https://www.iea.org/policies/5789-promotion-of-new-and-renewable-energy?jurisdiction=National&amp;q=JAPAN&amp;sector=Buildings%2CResidential%2CGeneration%2CIndustry%2CMulti-sector%2CUtilities&amp;type=Fiscal%2Ffinancial%20incentives%2CEconomic%20instruments%2CGrants%2Fsubsidy%2CMarket-based%20instruments%2CDirect%20investment</t>
  </si>
  <si>
    <t>Repblic of Korea</t>
  </si>
  <si>
    <t>http://www.res-legal.eu/en/search-by-country/lithuania/single/s/res-hc/t/promotion/aid/tax-regulation-mechanism-law-on-environmental-pollution-taxes/lastp/159/</t>
  </si>
  <si>
    <t>http://www.res-legal.eu/en/search-by-country/lithuania/single/s/res-hc/t/promotion/aid/biogas-purchase-obligation-law-on-energy-from-renewable-sources/lastp/159/</t>
  </si>
  <si>
    <t>Conditional to international financial support, Morocco proposes to increase the share of natural gas—instead of fuel oil—in the industrial sector, launch a Biomass Valorisation Programme for Industry to promote biomass use as a substitute for fuel oil, implement an Energy and Output Management System (EOMS) and the ISO 50001</t>
  </si>
  <si>
    <t>Proposed</t>
  </si>
  <si>
    <t>https://old.viennaenergyforum.org/sites/default/files/Industry%20Layout-5.pdf</t>
  </si>
  <si>
    <t>Info from author's table</t>
  </si>
  <si>
    <t>https://www.connaissancedesenergies.org/sites/default/files/pdf-actualites/Energy_Policies_beyond_IEA_Contries_Morocco.pdf</t>
  </si>
  <si>
    <t>https://www.nzherald.co.nz/bay-of-plenty-times/news/article.cfm?c_id=1503343&amp;objectid=11908608</t>
  </si>
  <si>
    <t>https://assets.kpmg/content/dam/kpmg/pdf/2015/09/taxes-and-incentives-2015-web-v2.pdf</t>
  </si>
  <si>
    <t>Planned</t>
  </si>
  <si>
    <t>https://www.iea.org/policies/14222-social-contract-for-the-mining-industry</t>
  </si>
  <si>
    <t>http://www.res-legal.eu/search-by-country/slovakia/single/s/res-hc/t/promotion/aid/subsidy-iii-operational-programme-environment/lastp/187/</t>
  </si>
  <si>
    <t>https://www.dst.gov.za/images/South_African_Hydrogen_Society_RoadmapV1.pdf</t>
  </si>
  <si>
    <t>decarbonising the sector through increased investment in renewables for power generation</t>
  </si>
  <si>
    <t>https://www.wfw.com/articles/the-spanish-hydrogen-strategy/</t>
  </si>
  <si>
    <t>https://solarthermalworld.org/news/solar-requirement-dropped-building-regulations-spain/</t>
  </si>
  <si>
    <t>The revisions were the result of Directive 210/31/EU. It required that “minimum energy efficiency requirements be updated and revised to reflect new technology advancements in the construction sector.”
The changes most likely to affect the solar thermal industry are found in HE4, a section titled Minimum renewable energy contribution for meeting sanitary hot water demand (see pp. 61 to 63 of the attached PDF). While the prior building regulations stipulated a minimum solar share in hot water demand in newbuilds, the revised document is now calling for a minimum 60 % to 70 % renewable share when meeting hot water needs but without mentioning solar thermal.</t>
  </si>
  <si>
    <t>https://www.iea.org/policies/13702-swedens-recovery-plan-industrial-sector</t>
  </si>
  <si>
    <t>renewable hydrogen recovery plan</t>
  </si>
  <si>
    <t>Türkiye</t>
  </si>
  <si>
    <t>https://www.iea.org/policies/5055-renewable-energy-law-2010?country=Turkey&amp;jurisdiction=National&amp;qs=TURKE&amp;sector=Buildings%2CResidential%2CGeneration%2CIndustry%2CMulti-sector%2CUtilities&amp;type=Fiscal%2Ffinancial%20incentives%2CEconomic%20instruments%2CGrants%2Fsubsidy%2CMarket-based%20instruments%2CDirect%20investment</t>
  </si>
  <si>
    <t>https://www.gov.uk/government/publications/industrial-fuel-switching-competition</t>
  </si>
  <si>
    <t>Fuel switch and fuel switch enabling technologies at Technology Readiness (TRL) Level 4 to 7 at the start of the project.</t>
  </si>
  <si>
    <t xml:space="preserve"> The Bangladesh Economic Zones Authority (BEZA) has a plan entitled " Environmental and Social Management Framework (ESMF)". It proposes using renewable energy such as solar, wind or biomass energy to meet energy requirements and reduce buildings' carbon footprints during construction and operation phases in special economic zones of the country. It includes plans for the construction of solar rooftop and floating solar in some zones of the Bangabandhu Sheikh Mujib Shilpa Nagar (BSMSN), a flagship large scale economic zone. </t>
  </si>
  <si>
    <t>Table R3a. Biofuel Targets, Mandates and Policies at the National/State/Provincial Levels, as of End-2022 and status in 2019-2020</t>
  </si>
  <si>
    <t>Note: Text in brackets ‘[]’ indicate previous mandates where new mandates were enacted, text with a strikethrough indicated the mandate has been removed or temporarily suspended in that country and text in italics indicates mandates adopted at the state/provincial level.</t>
  </si>
  <si>
    <t>Biofuel Targets</t>
  </si>
  <si>
    <t>Biofuel Mandates</t>
  </si>
  <si>
    <t>Other Renewable Transport Mandates</t>
  </si>
  <si>
    <t>Revised/Later Biofuel Blending Target</t>
  </si>
  <si>
    <t>2022 Biofuel Blending Target</t>
  </si>
  <si>
    <t>Advanced Biofuel Target</t>
  </si>
  <si>
    <t>Biodiesel Blend Mandate (% Biodiesel)</t>
  </si>
  <si>
    <t>Year of implementation</t>
  </si>
  <si>
    <t>Ethanol Blend Mandate (% Ethanol)</t>
  </si>
  <si>
    <t>Unspecified / Overall Blend Mandate</t>
  </si>
  <si>
    <t>Advanced Biofuel Mandate</t>
  </si>
  <si>
    <t>Type of transport</t>
  </si>
  <si>
    <t>Regional</t>
  </si>
  <si>
    <t>5% advanced biofuels by 2030</t>
  </si>
  <si>
    <t>https://eur-lex.europa.eu/legal-content/EN/TXT/HTML/?uri=CELEX:32018L2001&amp;from=EN#d1e3411-82-1</t>
  </si>
  <si>
    <t>https://www.iea.org/reports/renewables-2021/biofuels?mode=transport&amp;region=World&amp;publication=2021&amp;flow=Consumption&amp;product=Ethanol</t>
  </si>
  <si>
    <t>The obligation to commence in 2025 at 2% SAF, gradually increasing to 63% in 2050.- fitfor55;  2% GHG improvement for shipping under FuelEU Maritime.</t>
  </si>
  <si>
    <t>Aviation / Maritime</t>
  </si>
  <si>
    <t>https://www.greenairnews.com/?p=1374</t>
  </si>
  <si>
    <t>8.75% by 2020</t>
  </si>
  <si>
    <t>https://apps.fas.usda.gov/newgainapi/api/Report/DownloadReportByFileName?fileName=Biofuel%20Mandates%20in%20the%20EU%20by%20Member%20State%20-%202022_Berlin_European%20Union_E42022-0044</t>
  </si>
  <si>
    <t>2012</t>
  </si>
  <si>
    <t>https://www.epure.org/wp-content/uploads/2022/10/221011-DEF-REP-Overview-of-biofuels-policies-and-markets-across-the-EU-October-2022.pdf</t>
  </si>
  <si>
    <t>8.45% [5.75% until October 2020]</t>
  </si>
  <si>
    <t>https://www.fas.usda.gov/data/european-union-biofuel-mandates-eu-member-state-2022. ;  https://energy.ec.europa.eu/system/files/2015-01/2013_11_bringing_biofuels_on_the_market_0.pdf</t>
  </si>
  <si>
    <t xml:space="preserve"> 0.5% from 1 January 2022</t>
  </si>
  <si>
    <t>https://www.epure.org/wp-content/uploads/2022/10/221011-DEF-REP-Overview-of-biofuels-policies-and-markets-across-the-EU-October-2022.pdf. ;  https://www.fas.usda.gov/data/european-union-biofuel-mandates-eu-member-state-2022</t>
  </si>
  <si>
    <t>(target) 10% share of biofuels in total energy consumption in transport by 2030; 10% in 2025</t>
  </si>
  <si>
    <t>https://unfccc.int/sites/default/files/2022-08/Albania%20Revised%20NDC.pdf</t>
  </si>
  <si>
    <t>23000 m3/year [2019]</t>
  </si>
  <si>
    <t>https://www.irena.org/IRENADocuments/Statistical_Profiles/Africa/Angola_Africa_RE_SP.pdf</t>
  </si>
  <si>
    <t>2010</t>
  </si>
  <si>
    <t>https://www.biofuelsdigest.com/bdigest/2022/01/03/the-digests-biofuels-mandates-around-the-world-2022/3/</t>
  </si>
  <si>
    <t>(2021) Biodiesel mandate cut to 5% [3% for passenger cars]; ethanol cut to 6% for sugarcane- and corn- based types]</t>
  </si>
  <si>
    <t>https://www.agricensus.com/Article/Argentina-biofuel-bill-with-5-diesel-blend-mandate-cut-made-law-17514.html</t>
  </si>
  <si>
    <t>https://apps.fas.usda.gov/newgainapi/api/Report/DownloadReportByFileName?fileName=Biofuels%20Annual_Buenos%20Aires_Argentina_AR2022-0013.pdf</t>
  </si>
  <si>
    <t>7.5% [revised in 2022 from previous 5% (2021) and previous 10%; can be reduced to 3% for sale to the public)
up to 12.5% during 60 days</t>
  </si>
  <si>
    <t>https://energynews.pro/en/biodiesel-argentina-increases-blending-requirement/</t>
  </si>
  <si>
    <t>12% [split at 6% for ethanol deriving from corn and sugarcane] - with a potential reduction to 9%</t>
  </si>
  <si>
    <t>In June 2022, Gov passed a resolution to permanently increase the biodiesel mandate from B5 to B7.5 and, at the same time, passed a decree to temporarily (60 days) increase it up to B12.5 to partially offset the diesel shortage</t>
  </si>
  <si>
    <t>In June 2022, Resolution 438/22 established that the mandate mix of biodiesel in diesel be increased to 7.5%, and can only be supplied by small and medium plants. At the same time, Decree 330/22 established an additional 5% mix for a temporary period of 60 days that can be supplied by any local biodiesel plant, which then  were only eligible for export. As a result, the biodiesel mix during these 60 days can reach 12.5 percent.</t>
  </si>
  <si>
    <t>Armenia</t>
  </si>
  <si>
    <t>https://www.energyquest.com.au/australian-biofuels-currently-subdued/</t>
  </si>
  <si>
    <t>https://apps.fas.usda.gov/newgainapi/api/Report/DownloadReportByFileName?fileName=Biofuels%20Annual_Canberra_Australia_AS2022-0029.pdf</t>
  </si>
  <si>
    <t>New fuel standards were implemented in Australia from January 1, 2022 reducing the gasoline pool maximum aromatics content from 42 percent to 35 percent.</t>
  </si>
  <si>
    <t>https://www.fas.usda.gov/data/australia-biofuels-annual-3</t>
  </si>
  <si>
    <t>6% ethanol blend target 2020
 2% biodiesel target 2020</t>
  </si>
  <si>
    <t>https://assets.cdn.thewebconsole.com/S3WEB8203/images/Aussies-shun-biofuels-despite-world-trends-and-Australia-s-global-position-as-major-biodiesel-feedstock-supplier-mon-9-nov-2020.pdf?m=c5db07d91dbed7065228c49f9099f5a0</t>
  </si>
  <si>
    <t>https://www.biofuelsdigest.com/bdigest/2021/01/06/the-digests-biofuels-mandates-around-the-world-2021/37/</t>
  </si>
  <si>
    <t>https://www.biofuelsdigest.com/bdigest/2022/01/03/the-digests-biofuels-mandates-around-the-world-2022/46/</t>
  </si>
  <si>
    <t xml:space="preserve">The New South Wales E6 mandate (with exemptions) requires that ethanol must represent six percent of the total volume of gasoline sold in the state. A B5 mandate also exists, which requires five percent of the total volume of diesel sold via major retail outlets to be biodiesel. </t>
  </si>
  <si>
    <t>4% ethanol target 2020
 0.5% diesel target 2020</t>
  </si>
  <si>
    <t>https://assets.cdn.thewebconsole.com/S3WEB8203/images/Aussies-shun-biofuels-despite-world-trends-and-Australia-s-global-position-as-major-biodiesel-feedstock-supplier-mon-9-nov-2020.pdf?m=c5db07d91dbed7065228c49f9099f5a1</t>
  </si>
  <si>
    <t>Giles Parkinson, “Victoria embarrasses Morrison with new climate target, but activists want more.” Renew Economy, 2021. https://reneweconomy.com.au/victoria-ramps-up-climate-target-but-stays-at-lower-end-of-recommended-range/. Viewed 8 May 2021</t>
  </si>
  <si>
    <t>Petrol (announced in 2018 updated in 2021): 2023: max 6.5%; 2027: max 5.5%; 2030: max 4.5%
Diesel (announced in 2018 updated in 2021): 2023: max 6%; 2025: max 5%; 2030: max 2.5%
Bioufuels 13.9% by 2030</t>
  </si>
  <si>
    <t>https://www.epure.org/about-ethanol/fuel-market/overview-of-biofuels-obligations-in-the-eu/</t>
  </si>
  <si>
    <t>[6%] 6.5%</t>
  </si>
  <si>
    <t>https://www.fas.usda.gov/data/european-union-biofuel-mandates-eu-member-state-2022</t>
  </si>
  <si>
    <t>[6.5%] [8.5%] 6.6%</t>
  </si>
  <si>
    <t>2009</t>
  </si>
  <si>
    <t>[9.55%] 10.2% (of which 0.5% advanced (after doublecounting) in energy)</t>
  </si>
  <si>
    <t>A minimum of 0.11% of the total biofuels sold on the market (Double counting at 0.95%)</t>
  </si>
  <si>
    <t>Flanders</t>
  </si>
  <si>
    <t>Wallonia</t>
  </si>
  <si>
    <t>13% ethanol by 2021;
20% ethanol by 2025</t>
  </si>
  <si>
    <t>https://www.biofuelsdigest.com/bdigest/2021/01/06/the-digests-biofuels-mandates-around-the-world-2021/4/; https://www.biofuelsdigest.com/bdigest/2022/01/03/the-digests-biofuels-mandates-around-the-world-2022/4/</t>
  </si>
  <si>
    <t>12%</t>
  </si>
  <si>
    <t>2018</t>
  </si>
  <si>
    <t>https://repositorio.iica.int/bitstream/handle/11324/21279/BVE22118335e_compressed.pdf?sequence=5&amp;isAllowed=y</t>
  </si>
  <si>
    <t>Bosnia and Herzegovina</t>
  </si>
  <si>
    <t>10% of biodiesel for 2022; 15% for 2023; 30% by 2030
Annual 1% increases in the volume of biodiesel blended with diesel</t>
  </si>
  <si>
    <t>https://www.spglobal.com/platts/en/market-insights/latest-news/agriculture/113021-brazils-cnpe-reduces-biodiesel-blend-mandate-to-10-for-2022; 
https://informaconnect.com/what-to-expect-from-brazils-renovabio-programme/;
https://www.spglobal.com/platts/en/market-insights/latest-news/oil/081420-brazils-anp-temporarily-reduces-biodiesel-blend-to-10-amid-supply-concerns</t>
  </si>
  <si>
    <t>https://www.spglobal.com/commodityinsights/en/market-insights/blogs/energy-transition/011623-western-australia-a-test-bed-for-the-new-global-hydrogen-economy</t>
  </si>
  <si>
    <t>Reduced to 10% during 2022 [revised from previous 12%]</t>
  </si>
  <si>
    <t>https://www.spglobal.com/commodityinsights/en/market-insights/latest-news/agriculture/113021-brazils-cnpe-reduces-biodiesel-blend-mandate-to-10-for-2022</t>
  </si>
  <si>
    <t>1977</t>
  </si>
  <si>
    <t>https://apps.fas.usda.gov/newgainapi/api/Report/DownloadReportByFileName?fileName=Biofuels%20Annual_Sao%20Paulo%20ATO_Brazil_BR2022-0047.pdf</t>
  </si>
  <si>
    <t>10% biokerosene in aviation fuel by 2030</t>
  </si>
  <si>
    <t>Aviation</t>
  </si>
  <si>
    <t>Column L - It was reduced to 10% in late 2021, after various changes back and forth from 10% - 12% during 2021 due to covid-related shortages. Expected to raise to 14% in 2023 but it remains unclear. In 2022, Gov fixed the volume of biodiesel blended with diesel at the pump to 10% for 2022 amid supply and price concerns, throwing into doubt the country's broader plan to increase the mandate to 15% by 2023.</t>
  </si>
  <si>
    <t>https://www.spglobal.com/commodityinsights/en/market-insights/podcasts/oil/120122-mexico-oil-production-upstream-president-auctions-liberalization-private</t>
  </si>
  <si>
    <t>https://tcc-gsr.com/wp-content/uploads/2021/06/All-Country-Fact-Sheets.pdf</t>
  </si>
  <si>
    <t>10% bioethanol (by volume) by 2020</t>
  </si>
  <si>
    <t>https://apps.fas.usda.gov/newgainapi/api/Report/DownloadReportByFileName?fileName=Biofuel%20Mandates%20in%20the%20EU%20by%20Member%20State%20in%202020_Berlin_European%20Union_05-26-2020</t>
  </si>
  <si>
    <t>6% (by volume)</t>
  </si>
  <si>
    <t>9% (by volume) [8%]</t>
  </si>
  <si>
    <t>2014</t>
  </si>
  <si>
    <t>0.05% by energy content</t>
  </si>
  <si>
    <t xml:space="preserve">Column D - Since April 1, 2019, the mandate is kept at six percent biodiesel, however, at least one percent of the volume of
the biodiesel should be advanced biodiesel. </t>
  </si>
  <si>
    <t>Cabo Verde</t>
  </si>
  <si>
    <t>2% (by volume)</t>
  </si>
  <si>
    <t>https://www.gazette.gc.ca/rp-pr/p2/2022/2022-07-06/html/sor-dors140-eng.html</t>
  </si>
  <si>
    <t>5% (by volume)</t>
  </si>
  <si>
    <t>Tax exemption on blends above 10% in gasoline and 5% in diesel</t>
  </si>
  <si>
    <t>https://www.biofuelsdigest.com/bdigest/2022/01/03/the-digests-biofuels-mandates-around-the-world-2022/7/</t>
  </si>
  <si>
    <t>CleanBC Plan (2018) - an increase of the carbon intensity target to 20% by 2030 relative to 2010 arbon intensity levels
Projects supported under credit creating agreements include installing and operating new pumps that supply finished gasoline with at least 15% ethanol or finished diesel with at least 10% biodiesel or 50% hydrogenation-derived renewable diesel.</t>
  </si>
  <si>
    <t>5% (2022) [3.5% in 2021]</t>
  </si>
  <si>
    <t>https://www.trucknews.com/transportation/mta-protests-manitoba-biofuel-mandate/1003147659/#:~:text=The%20biodiesel%20requirement%20will%20increase,by%20220%2C000%20metric%20tonnes%20annually.</t>
  </si>
  <si>
    <t>9.25% [8.5]</t>
  </si>
  <si>
    <t xml:space="preserve"> https://www.trucknews.com/transportation/mta-protests-manitoba-biofuel-mandate/1003147659/#:~:text=The%20biodiesel%20requirement%20will%20increase,by%20220%2C000%20metric%20tonnes%20annually</t>
  </si>
  <si>
    <t>10% ethanol in gasoline by 2020
11% ethanol in gasoline by 2025 13% ethanol in gasoline by 2028 15% ethanol in gasoline by 2030</t>
  </si>
  <si>
    <t>https://www.naviusresearch.com/wp-content/uploads/2019/05/Biofuels-in-Canada-2019-2019-04-25-final.pdf;
 https://www.einnews.com/pr_news/531626252/ontario-finalizes-higher-renewable-content-rules-in-gasoline-over-2025-2030-with-new-regulation; https://www.naviusresearch.com/wp-content/uploads/2019/05/Biofuels-in-Canada-2019-2019-04-25-final.pdf;
 https://www.einnews.com/pr_news/531626252/ontario-finalizes-higher-renewable-content-rules-in-gasoline-over-2025-2030-with-new-regulation</t>
  </si>
  <si>
    <t>https://www.ieabioenergy.com/wp-content/uploads/2021/11/CountryReport2021_Canada_final.pdf</t>
  </si>
  <si>
    <t>10% ethanol and 2% biodiesel by 2021; 15% ethanol and 4% biodiesel by 2025</t>
  </si>
  <si>
    <t>https://biofuels-news.com/news/government-proposes-increased-use-of-renewable-fuels-in-quebec-canada/</t>
  </si>
  <si>
    <t>E5 &amp; B5 targets, no mandates</t>
  </si>
  <si>
    <t>https://www.biofuelsdigest.com/bdigest/2022/01/03/the-digests-biofuels-mandates-around-the-world-2022/9/</t>
  </si>
  <si>
    <t>10% ethanol blend by 2020 (remains in provinces and municipalities that have fully or partially adopted it, while quietly postponing (and likely eventually dropping altogether) any expansions of nationwide</t>
  </si>
  <si>
    <t>https://www.fas.usda.gov/data/china-biofuels-annual-8.  ;   https://www.producer.com/markets/china-backs-away-from-ethanol-commitment-2/</t>
  </si>
  <si>
    <t>2005</t>
  </si>
  <si>
    <t>https://www.fas.usda.gov/data/china-biofuels-annual-8.  ;   https://www.iisd.org/gsi/sites/default/files/China_Biofuels_Subsidies.pdf</t>
  </si>
  <si>
    <t>Enforcement of China’s E10 blending mandate remains weak; it is rumored that the Government may move unofficially to an E5 mandate in the coming years, while it has delegated E10 blending goals and decision-making authority to provincial governments.</t>
  </si>
  <si>
    <t>https://www.fas.usda.gov/data/china-biofuels-annual-8</t>
  </si>
  <si>
    <t>https://www.ieabioenergy.com/wp-content/uploads/2017/01/The-Potential-of-biofuels-in-China-IEA-Bioenergy-Task-39-September-2016.pdf</t>
  </si>
  <si>
    <t>used to have B2 but deleted it over fuel contamination concerns</t>
  </si>
  <si>
    <t>https://www.biofuelsdigest.com/bdigest/2021/01/06/the-digests-biofuels-mandates-around-the-world-2021/46/</t>
  </si>
  <si>
    <t>E6 blend, E8 in Antioquia and 3 regions along the Venezuelan border</t>
  </si>
  <si>
    <t>The Digest’s Biofuels Mandates Around the World 2021 (biofuelsdigest.com)</t>
  </si>
  <si>
    <t>https://apps.fas.usda.gov/newgainapi/api/Report/DownloadReportByFileName?fileName=Biofuels%20Annual_Bogota_Colombia_CO2022-0012.pdf</t>
  </si>
  <si>
    <t>6% [revised from previous 10%]</t>
  </si>
  <si>
    <t>2004</t>
  </si>
  <si>
    <t>https://apps.fas.usda.gov/newgainapi/api/Report/DownloadReportByFileName?fileName=Biofuels%20Annual_Bogota_Colombia_CO2022-0012.pdf; https://www.fas.usda.gov/data/colombia-biofuels-annual-8#:~:text=In%202022%2C%20the%20Colombian%20government,the%20second%20half%20of%202022</t>
  </si>
  <si>
    <t>The measures to decrease biofuel blend mandates were taken as a response to rapid, partial recoveries in fuel pools that locally produced biofuels could not meet to maintain higher blend rates</t>
  </si>
  <si>
    <t>https://www.biofuelsdigest.com/bdigest/2022/01/03/the-digests-biofuels-mandates-around-the-world-2022/11/</t>
  </si>
  <si>
    <t>14% share of biofuels in transport by 2030</t>
  </si>
  <si>
    <t>https://apps.fas.usda.gov/newgainapi/api/Report/DownloadReportByFileName?fileName=Biofuel%20Mandates%20in%20the%20EU%20by%20Member%20State%20-%202022_Berlin_European%20Union_E42022-0044.pdf</t>
  </si>
  <si>
    <t>https://www.biofuelsdigest.com/bdigest/2021/01/06/the-digests-biofuels-mandates-around-the-world-2021/30/</t>
  </si>
  <si>
    <t>0.1% [0.97%6]</t>
  </si>
  <si>
    <t>8.81% [6.92%]</t>
  </si>
  <si>
    <t>0.2% in 2022, 1% in 2025, and 3.5% by 2030</t>
  </si>
  <si>
    <t>Due to high inflation caused by COVID-19 and Russia’s invasion of Ukraine in March 2022 the Croatian Government removed some of the penalties for not achieving the blending thresholds for fuel distributors. This measure will be valid until the end of 2022.</t>
  </si>
  <si>
    <t>14% [7.3%]</t>
  </si>
  <si>
    <t>4.1% (by volume)</t>
  </si>
  <si>
    <t>0.22% from 2022 and 1.07% from 2025</t>
  </si>
  <si>
    <t>Blending mandates were made voluntary as of July 1, 2023. This measure was part of a legislative package adopted by the Czech government in May 2022 to address the soaring price of motor fuels. The obligation for suppliers to reduce the emissions, however, remains in place.</t>
  </si>
  <si>
    <t>7.6% by 2020</t>
  </si>
  <si>
    <t>7% (by volume)</t>
  </si>
  <si>
    <t>https://www.ieabioenergy.com/wp-content/uploads/2021/11/CountryReport2021_Denmark_final.pdf</t>
  </si>
  <si>
    <t>7.6% [5.75%]</t>
  </si>
  <si>
    <t>https://www.ieabioenergy.com/wp-content/uploads/2021/11/CountryReport2021_Denmark_final.pdf.  ;  https://energy.ec.europa.eu/system/files/2015-01/2013_11_bringing_biofuels_on_the_market_0.pdf</t>
  </si>
  <si>
    <t>biofuels* and biomethane of at least of 0.9% from 2016 (*Denmark has a positive list of feedstocks which can be used to produce advanced biofuels)</t>
  </si>
  <si>
    <t>Fossil-fuel free inland flights by 2030</t>
  </si>
  <si>
    <t>https://www.electrive.com/2022/01/04/denmark-aims-for-fossil-fuel-free-inland-flights-by-2030/</t>
  </si>
  <si>
    <t>5% [to be raised up to 10% - no more news available]</t>
  </si>
  <si>
    <t>https://www.biofuelsdigest.com/bdigest/2021/01/06/the-digests-biofuels-mandates-around-the-world-2021/12/</t>
  </si>
  <si>
    <t>2014 (pilot 2010)</t>
  </si>
  <si>
    <t>https://www.biofuelsdigest.com/bdigest/2022/01/03/the-digests-biofuels-mandates-around-the-world-2022/12/</t>
  </si>
  <si>
    <t>E-Mobility Trends and Targets - SLOCAT</t>
  </si>
  <si>
    <t>El Salvador</t>
  </si>
  <si>
    <t>overall biofuel target: 7.5% until 2028, then 8.5%</t>
  </si>
  <si>
    <t xml:space="preserve"> Overall biofuel: 7.5%</t>
  </si>
  <si>
    <t>https://www.epure.org/wp-content/uploads/2022/10/221011-DEF-REP-Overview-of-biofuels-policies-and-markets-across-the-EU-October-2022.pdf.   https://www.epure.org/news/estonian-parliament-approves-biofuel-mandate/</t>
  </si>
  <si>
    <t>5% mandate; 10% target (planned to be 20% but lack of supply)</t>
  </si>
  <si>
    <t>2015</t>
  </si>
  <si>
    <t>https://www.biofuelsdigest.com/bdigest/2021/01/06/the-digests-biofuels-mandates-around-the-world-2021/51/</t>
  </si>
  <si>
    <t>Share of biofuels in road transport energy consumption will be
increased to 30% (without douple-counting) by 2030
30% biofuel in aviation by 2030</t>
  </si>
  <si>
    <t xml:space="preserve">Road transport and aviation </t>
  </si>
  <si>
    <t>9_Jaaskelainen_FI_Ministry_of_Transport_and_Communications_ISCC_Conference_150217.pdf (iscc-system.org); https://aviationbenefits.org/newswire/2019/06/finland-to-join-nordic-forefront-in-reducing-emissions-in-aviation/</t>
  </si>
  <si>
    <t>Overall target: 21% in 2023; 22.5% in 2024; 24% in 2025; 25.5% in 2026; 27% in 2027; 28.5% in 2028; 30% from 2029</t>
  </si>
  <si>
    <t>https://www.iea.org/reports/renewable-energy-market-update-may-2022/transport-biofuels</t>
  </si>
  <si>
    <t>[15%]  [19.5%] (2022) 12% (temporarly)</t>
  </si>
  <si>
    <t>2% in 2021-2023; 4% in 2024-2025; 6% in 2026-2027; 8% in 2028; 9% in 2029;
10% advanced biofuels by 2030 and beyond</t>
  </si>
  <si>
    <t>The share of biofuels in road transport energy consumption will be increased to 30% (without double-counting) by 2030;
Suppliers must ensure that at least a minimum amount of advanced biofuels and biogas is supplied to the market: 0.2% in 2022–2024, 1% in 2025–2029, and 3.5% from 2030.</t>
  </si>
  <si>
    <t>Road transport/aviation</t>
  </si>
  <si>
    <t>9_Jaaskelainen_FI_Ministry_of_Transport_and_Communications_ISCC_Conference_150217.pdf ;  https://www.epure.org/wp-content/uploads/2022/10/221011-DEF-REP-Overview-of-biofuels-policies-and-markets-across-the-EU-October-2022.pdf</t>
  </si>
  <si>
    <t>Flexibility for fuel suppliers: If a fuel supplier exceeds their overall blending obligation on a given year, they may be entitled to carry over the excess amount up to 30% of said obligation to comply with the obligation for the following year. 
Due to high biofuel prices, gov decided to temporarily reduce by 7.5 percentage points (from 19.5% to 12%), on an energy basis, in 2022 and 2023.</t>
  </si>
  <si>
    <t>8.2% biofuels in motor fuel by 2020
15% biofuels in motor fuel by 2030</t>
  </si>
  <si>
    <t>https://renewablesnow.com/news/france-raises-biofuel-blending-mandate-for-2019-2020-639060/; https://renewablesnow.com/news/france-raises-biofuel-blending-mandate-for-2019-2020-639060/</t>
  </si>
  <si>
    <t>2.3% diesel fuel and 3.4% gasoline fuel from advanced biofuels by 2023</t>
  </si>
  <si>
    <t>[7.9%] 8% (of which 0.4% advanced biofuels)</t>
  </si>
  <si>
    <t>[8.2%] 8.6% (of which 1.2% advanced biofuels)</t>
  </si>
  <si>
    <t>Petrol: 1.2% by 2023; 3.8% by 2028; diesel: 0.4% by 2023, 2.8% by 2028</t>
  </si>
  <si>
    <t xml:space="preserve">Blending obligations: 1% for aviation fuel for 2022, in energy. </t>
  </si>
  <si>
    <t>Decree 2021-153 - establishing support to investments relating to rapid charging infrastructures for electric vehicles on major roads – Policies - IEA</t>
  </si>
  <si>
    <t>at least 2.6% in 2030 (without double counting).</t>
  </si>
  <si>
    <t>[4.4%] the mandate was repealed in 2015; Gov changed to mandates based on GHG emissions</t>
  </si>
  <si>
    <t>2009 (mandate repealed in 2015)</t>
  </si>
  <si>
    <t>[2.8%] the mandate was repealed in 2015; Gov changed to mandates based on GHG emissions</t>
  </si>
  <si>
    <t>[6.25%] the mandate was repealed in 2015; Gov changed to mandates based on GHG emissions</t>
  </si>
  <si>
    <t>0.2% in 2022</t>
  </si>
  <si>
    <t>https://www.fas.usda.gov/data/european-union-biofuel-mandates-eu-member-state-2022ç</t>
  </si>
  <si>
    <t>E-kerosene mandate in aviation of 0.5% in 2026, 1% in 2028, and 2% in 2030</t>
  </si>
  <si>
    <t>The Ministry of the Environment has put forward a working paper proposing to reduce the allowed share of crop-based biofuels and increase multiple counting options for nonbiomass renewable fuels to alleviate pressure on global food security.</t>
  </si>
  <si>
    <t>7% biofuel in diesel</t>
  </si>
  <si>
    <t>201104-DEF-REP-Overview-of-biofuels-policies-and-markets-across-the-EU-Nov.-2020.pdf (epure.org)</t>
  </si>
  <si>
    <t>7% in volume</t>
  </si>
  <si>
    <t>0.2% in volume in 2020</t>
  </si>
  <si>
    <t>Guatemala</t>
  </si>
  <si>
    <t>2024</t>
  </si>
  <si>
    <t>https://www.czapp.com/analyst-insights/guatemala-to-blend-10-ethanol-into-gasoline/</t>
  </si>
  <si>
    <t>(2022) 10% ethanol blend announced in 2022</t>
  </si>
  <si>
    <t>Overall 8.4% blending target for 2022</t>
  </si>
  <si>
    <t>1% in 2025, and 3.5% by 2030</t>
  </si>
  <si>
    <t>8.4% [4.9%]</t>
  </si>
  <si>
    <t>6.1% (For RON 95 petrol) [4.9%]</t>
  </si>
  <si>
    <t>Recycled carbon fuels have been allowed in Renewable Energy Share in Transport since 1 January 2022</t>
  </si>
  <si>
    <t>Ethanol: 10% by 2022 and 20% by 2025; (Aspirational) biodiesel blend goal (on-road use) 5% by 2030</t>
  </si>
  <si>
    <t>https://www.fas.usda.gov/data/india-biofuels-annual-7</t>
  </si>
  <si>
    <t>20% blending of ethanol in petrol by 2025-26 (instead of 2030) - announced in 2021; approved in 2022
[20% by 2030]
[10% by 2022]</t>
  </si>
  <si>
    <t>https://economictimes.indiatimes.com/industry/renewables/cabinet-amends-biofuels-policy-advances-ethanol-blending-target-to-2025-26/articleshow/91637676.cms</t>
  </si>
  <si>
    <t>- -</t>
  </si>
  <si>
    <t>https://apps.fas.usda.gov/newgainapi/api/Report/DownloadReportByFileName?fileName=Biofuels%20Annual_New%20Delhi_India_IN2022-0056.pdf</t>
  </si>
  <si>
    <t>Tamil Nadu</t>
  </si>
  <si>
    <t>Expanded B20 blending mandate from the road transport sector to cover fuel use for railroads and power plants
Aiming for 100 percent green diesel production by 2022 or 2023, including aviation fuel products; 100% liquid biofuel blending mandate by 2030. 
 20% ethanol beginning in 2025</t>
  </si>
  <si>
    <t>aviation</t>
  </si>
  <si>
    <t>https://jakartaglobe.id/business/indonesia-seeks-to-expand-green-fuel-production-to-100-by-2022</t>
  </si>
  <si>
    <t>40% biodiesel mandate delayed (originaly 2021, then 2022 - previous 30% by 2025);
20% ethanol blend by 2025</t>
  </si>
  <si>
    <t>https://biofuels-news.com/news/indonesia-launches-biodiesel-programme/</t>
  </si>
  <si>
    <t>[30%] 35% from 2023</t>
  </si>
  <si>
    <t>https://biofuelscentral.com/indonesia-implement-mandatory-35-biodiesel-blending-starting-jan-1-2023/</t>
  </si>
  <si>
    <t>https://apps.fas.usda.gov/newgainapi/api/Report/DownloadReportByFileName?fileName=Biofuels%20Annual_Jakarta_Indonesia_ID2022-0017.pdf</t>
  </si>
  <si>
    <t>5% biofuel (palm-based jet fuel) in aviation fuel by 2025; 10% by 2050</t>
  </si>
  <si>
    <t>In July 2022, Indonesia started testing for two types of biodiesel containing 40% palm oil; In dic 2022, Indonesia announced an increase in mandatory biodiesel blending to 35% starting January 1, 2023, to reduce fuel imports amid high global energy prices and to shift to cleaner energy.</t>
  </si>
  <si>
    <t>https://biofuels-news.com/news/indonesia-starts-biodiesel-testing-using-40-palm-oil/</t>
  </si>
  <si>
    <t>11% biofuel mandate beginning in 2020
20% biodiesel and 10% ethanol by 2030</t>
  </si>
  <si>
    <t>https://www.biofuelsdigest.com/bdigest/2018/12/24/ireland-biofuel-mandate-heads-to-10-on-january-1-and-11-in-2020/; https://www.gov.ie/en/press-release/93827-minister-eamon-ryan-announces-the-publication-of-the-renewable-fuels-for-transport-policy-statement/</t>
  </si>
  <si>
    <t>[10%] 8.695% on a volumetric basis</t>
  </si>
  <si>
    <t>https://www.biofuelsdigest.com/bdigest/2022/01/03/the-digests-biofuels-mandates-around-the-world-2022/38/</t>
  </si>
  <si>
    <t>[12.36% by volume]  14.942% in volume</t>
  </si>
  <si>
    <t xml:space="preserve"> 0.2% in 2022, 1% in 2025, and 3.5% by 2030</t>
  </si>
  <si>
    <t>Middle East and North Africa</t>
  </si>
  <si>
    <t>6.7% cap on conventional biofuels by 2022</t>
  </si>
  <si>
    <t>General Biofuels: 5% from 2023 and 3% from 2025, in energy</t>
  </si>
  <si>
    <t>1% advanced biofuels by 2022 [0.9% by 2020]</t>
  </si>
  <si>
    <t>https://publications.jrc.ec.europa.eu/repository/bitstream/JRC118309/jrc118309_1.pdf</t>
  </si>
  <si>
    <t>10% [7%]</t>
  </si>
  <si>
    <t>2.5% in 2022 and at least 8% in 2030</t>
  </si>
  <si>
    <t>https://www.epure.org/wp-content/uploads/2022/10/221011-DEF-REP-Overview-of-biofuels-policies-and-markets-across-the-EU-October-2022.pdf.  ;   https://www.fas.usda.gov/data/european-union-biofuel-mandates-eu-member-state-2022</t>
  </si>
  <si>
    <t>May shift to B5 and E15 soon</t>
  </si>
  <si>
    <t>The Digest’s Biofuels Mandates Around the World 2021 : Biofuels Digest</t>
  </si>
  <si>
    <t>2008</t>
  </si>
  <si>
    <t>https://www.biofuelsdigest.com/bdigest/2021/01/06/the-digests-biofuels-mandates-around-the-world-2021/13/</t>
  </si>
  <si>
    <t>de facto annual mandate, has stood at 500 million liters of crude oil equivalent (LOE) or approximately 823.4 million liters of bioethanol.</t>
  </si>
  <si>
    <t>2017</t>
  </si>
  <si>
    <t>FAS/Tokyo approximates the ethanol blend rate in gasoline at 1.9 percent in both 2021 and 2022; standard for “regular gasoline” allows direct blending of ethanol for up to 3 percent by volume.</t>
  </si>
  <si>
    <t>https://www.fas.usda.gov/data/japan-biofuels-annual-6</t>
  </si>
  <si>
    <t>(2022) 4% from 2024 and eventually to 8% by 2030.</t>
  </si>
  <si>
    <t>https://www.argusmedia.com/en/news/2380561-south-korea-to-boost-domestic-biofuels-use</t>
  </si>
  <si>
    <t>[3%] 3.5%</t>
  </si>
  <si>
    <t>https://www.argusmedia.com/en/news/2380561-south-korea-to-boost-domestic-biofuels-use.  ;   https://www.argusmedia.com/en/news/2182419-south-korea-to-raise-biofuels-mandate-to-b5-by-2030</t>
  </si>
  <si>
    <t>In 2022, it was announced that South Korea plans to expand domestic biofuels use through adopting marine biofuel by 2025, sustainable aviation fuel (SAF) by 2026 and raising its 2030 biofuels blending mandate in the diesel pool.</t>
  </si>
  <si>
    <t>(2022) Latvia suspends mandatory blending of biofuels for the period of July 1, 2022 thru December
31, 2023, in an effort to control rising fuel prices. During this period, adding biofuels to gasoline
and diesel will be voluntary.</t>
  </si>
  <si>
    <t>7% for diesel (excepting for winter months) [by volume]</t>
  </si>
  <si>
    <t>2000 or 2019 (suspend mandatory blending of biofuels for the period of July 1, 2022 thru December 31,2023)</t>
  </si>
  <si>
    <t xml:space="preserve">9.5% for RON95 petrol, 5% for RON98 petrol [by volume]; </t>
  </si>
  <si>
    <t>5% palm oil blends in transport fuel by 2030</t>
  </si>
  <si>
    <t>Latvia suspended mandatory blending of biofuels for the period of July 1, 2022 thru December 31, 2023, in an effort to control rising fuel prices. During this period, adding biofuels to gasoline and diesel will be voluntary.</t>
  </si>
  <si>
    <t>Liberia</t>
  </si>
  <si>
    <t xml:space="preserve"> state aid for biomethane gas production installations, including biogas plants for natural gas networks and to vehicles</t>
  </si>
  <si>
    <t>https://www.iea.org/policies/13679-economic-recovery-and-resilience-new-generation-lithuania-green-transition-increasing-the-production-of-local-fuels-for-res?page=2&amp;sector=Transport&amp;year=desc</t>
  </si>
  <si>
    <t>Overal target: min. 7.2% in 2023; min. 7.8% in 2024; min. 8.6% in 2025; min. 9.8% in 2026; min. 11.3% in 2027; min. 12.9% in 2028; min. 14.7% in 2029; min. 16.8% in 2030</t>
  </si>
  <si>
    <t>[7% by volume] 6.2% in energy</t>
  </si>
  <si>
    <t>https://www.epure.org/wp-content/uploads/2022/10/221011-DEF-REP-Overview-of-biofuels-policies-and-markets-across-the-EU-October-2022.pdf. ;  https://energy.ec.europa.eu/system/files/2015-01/2013_11_bringing_biofuels_on_the_market_0.pdf</t>
  </si>
  <si>
    <t>[10% by volume] 6.6% in energy</t>
  </si>
  <si>
    <t>0.2% in 2022, 1% in 2025, and 3.5% by 2030 (Including RFNBOs)</t>
  </si>
  <si>
    <t>7.7% (before double counting), 9.7% (after double counting)</t>
  </si>
  <si>
    <t>50% of the biofuels mix after double counting</t>
  </si>
  <si>
    <t>10% (depending on availabillity)</t>
  </si>
  <si>
    <t>https://www.biofuelsdigest.com/bdigest/2021/01/06/the-digests-biofuels-mandates-around-the-world-2021/53/</t>
  </si>
  <si>
    <t xml:space="preserve">[10%] [20% announced in 2020 - postponed in 2021 and again in 2022 - currently indefinately postponed] </t>
  </si>
  <si>
    <t>2020 - postponed (first implemented in 2008 - announced in 2006)</t>
  </si>
  <si>
    <t>https://www.fas.usda.gov/data/malaysia-biofuels-annual-5</t>
  </si>
  <si>
    <t xml:space="preserve">The nationwide implementation of Malaysia’s B20 mandate was pushed back once again, postponed until the end of 2022. </t>
  </si>
  <si>
    <t>Mali</t>
  </si>
  <si>
    <t>25% of the 2030 biofuels consumption.</t>
  </si>
  <si>
    <t>https://www.epure.org/wp-content/uploads/2021/01/201104-DEF-REP-Overview-of-biofuels-policies-and-markets-across-the-EU-Nov.-2020.pdf</t>
  </si>
  <si>
    <t>https://www.epure.org/wp-content/uploads/2022/10/221017-REV18-MEMO-2022-national-biofuels-policies.pdf</t>
  </si>
  <si>
    <t>Soon to be E10
202 Gg CO2eq liquid biofuel blending mandate by 2030</t>
  </si>
  <si>
    <t>https://www.biofuelsdigest.com/bdigest/2021/01/06/the-digests-biofuels-mandates-around-the-world-2021/14/; Mexico_North America_RE_SP.pdf (irena.org)</t>
  </si>
  <si>
    <t>5.8% (temporarily revised from 10% due to court cases which may be solved in more than 1 year)</t>
  </si>
  <si>
    <t>2016</t>
  </si>
  <si>
    <t>https://www.reuters.com/article/us-mexico-ethanol-idUSKBN1ZF05M</t>
  </si>
  <si>
    <t>In the three main metropolitan areas  (Mexico, Guadalajara and Monterrey), the use of ethanol is prohibited. In the rest of the country, a maximum of 5.8% of ethanol is allowed.</t>
  </si>
  <si>
    <t>Moldova</t>
  </si>
  <si>
    <t>Montenegro</t>
  </si>
  <si>
    <t>20% ethanol mandate from 2021</t>
  </si>
  <si>
    <t>https://www.biofuelsdigest.com/bdigest/2023/01/02/the-daily-digests-biofuels-mandates-around-the-world-2023/61/. ;  https://www.climate-laws.org/geographies/mozambique/policies/national-biofuels-policy-and-strategy</t>
  </si>
  <si>
    <t>overall target 19.8% by 2025</t>
  </si>
  <si>
    <t xml:space="preserve"> 2023: 2.4%; 2024: 2.9%; 2025:  3.6%; 2026:  4.2%; 2027: 4.9%; 2028: 5.6%; 2029:  6.3%; 2030: 7%</t>
  </si>
  <si>
    <t>https://www.emissionsauthority.nl/topics/general---renewable-energy-for-transport#:~:text=Companies%20that%20deliver%20fuels%20to,diesel%20made%20in%20the%20Netherlands.</t>
  </si>
  <si>
    <t>[17.5%] [8.5%] 17.9%</t>
  </si>
  <si>
    <t>2022: 1.8%</t>
  </si>
  <si>
    <t>30% of biofules by 2050; net-zero GHG emissions economy, excluding biogenic methane, by 2050.</t>
  </si>
  <si>
    <t>Climate change policies in the Transport Sector : Biofuel blends, Clean Car Import Standard – Policies - IEA</t>
  </si>
  <si>
    <t xml:space="preserve"> (2021) Gov announced the adoption of biofuel mandates based on GHG startin on 2023</t>
  </si>
  <si>
    <t>https://www.argusmedia.com/en/news/2283769-new-zealand-to-introduce-biofuels-mandate-in-april-2023</t>
  </si>
  <si>
    <t>[2014] 100% domestic production of biofuels consumed in the country by 2020
E10, B20 for petrodiesel</t>
  </si>
  <si>
    <t>https://www.energy.gov.ng/Energy_Policies_Plan/natonal_renewable_energy_and_energy_efficiency_policy.pdf</t>
  </si>
  <si>
    <t>Biofuels blending mandate – Policies - IEA</t>
  </si>
  <si>
    <t>20% ethanol mandate by 2020; blending mandate for biodiesel is 24.5% in 2021 and aims for 40% in 2030</t>
  </si>
  <si>
    <t>http://www.biodieselmagazine.com/articles/2516476/norway-to-implement-biofuel-mandate-for-aviation-fuel-in-2020</t>
  </si>
  <si>
    <t>(24.5%) 17% 2022</t>
  </si>
  <si>
    <t>https://www.argusmedia.com/en/news/2315582-norway-proposes-biofuel-mandate-changes</t>
  </si>
  <si>
    <t>0.5% mandate for aviation
10% by 2025
17% by 2030</t>
  </si>
  <si>
    <t>https://www.biofuelsdigest.com/bdigest/2021/01/06/the-digests-biofuels-mandates-around-the-world-2021/31/</t>
  </si>
  <si>
    <t>5% (7% available on the market)</t>
  </si>
  <si>
    <t>https://www.biofuelsdigest.com/bdigest/2021/01/06/the-digests-biofuels-mandates-around-the-world-2021/31/.  ;  https://task39.sites.olt.ubc.ca/files/2021/12/Final-Draft-IEA-Bioenergy-Task-39-Newsletter-Issue-58.pdf</t>
  </si>
  <si>
    <t>https://www.biofuelsdigest.com/bdigest/2021/01/06/the-digests-biofuels-mandates-around-the-world-2021/41/. ; https://task39.sites.olt.ubc.ca/files/2021/12/Final-Draft-IEA-Bioenergy-Task-39-Newsletter-Issue-58.pdf</t>
  </si>
  <si>
    <t>4.5% advanced biofuels</t>
  </si>
  <si>
    <t>https://blog.sintef.com/sintefenergy/status-of-biofuels-in-norway-and-worldwide-2022/</t>
  </si>
  <si>
    <t>30% share of biofuels in aviation by 2030</t>
  </si>
  <si>
    <t>http://www.biodieselmagazine.com/articles/2516476/norway-to-implement-biofuel-mandate-for-aviation-fuel-in-2020;
 https://www.globenewswire.com/news-release/2020/09/21/2096569/0/en/Sweden-and-Norway-Target-Increased-Use-of-Sustainable-Aviation-Fuel.html</t>
  </si>
  <si>
    <t xml:space="preserve">The 2021 blending mandate is 24.5 % for biodiesel, aiming for 40% in 2030. The blending obligation for bioethanol in gasoline has been 4% since 2017. </t>
  </si>
  <si>
    <t>https://task39.sites.olt.ubc.ca/files/2021/12/Final-Draft-IEA-Bioenergy-Task-39-Newsletter-Issue-58.pdf</t>
  </si>
  <si>
    <t>https://www.ieabioenergy.com/wp-content/uploads/2022/04/Task-39-Implementation-Agendas-Report-2019-2021-Update.pdf</t>
  </si>
  <si>
    <t>2013</t>
  </si>
  <si>
    <t>https://www.biofuelsdigest.com/bdigest/2023/01/02/the-daily-digests-biofuels-mandates-around-the-world-2023/16/</t>
  </si>
  <si>
    <t>3% in 2020;
4% in 2021;
5% in 2022;</t>
  </si>
  <si>
    <t>https://www.presidencia.gov.py/archivos/documentos/DECRETO3500_0m7n1d1y.PDF</t>
  </si>
  <si>
    <t>(2%) 5%</t>
  </si>
  <si>
    <t>https://www.biofuelsdigest.com/bdigest/2022/01/03/the-digests-biofuels-mandates-around-the-world-2022/16/.  https://repositorio.iica.int/bitstream/handle/11324/21279/BVE22118335e_compressed.pdf?sequence=5&amp;isAllowed=y</t>
  </si>
  <si>
    <t>Plan to raise 1% biodiesel every year to reach 5% by 2024</t>
  </si>
  <si>
    <t>https://apps.fas.usda.gov/newgainapi/api/Report/DownloadReportByFileName?fileName=Biofuels%20Annual_Lima_Peru_PE2022-0018.pdf</t>
  </si>
  <si>
    <t>The biodiesel blend rate was temporarily suspended in 2022</t>
  </si>
  <si>
    <t>Alleging supply chain interruptions, Peru suspended the biodiesel mandate on March 11, 2022, until September 9, 2022</t>
  </si>
  <si>
    <t>2007</t>
  </si>
  <si>
    <t>https://www.manilatimes.net/2022/01/06/business/agribusiness/5-biofuel-blend-in-diesel-pushed-anew/1828297. ;  https://apps.fas.usda.gov/newgainapi/api/Report/DownloadReportByFileName?fileName=Biofuels%20Annual_Manila_Philippines_RP2022-0043.pdf</t>
  </si>
  <si>
    <t>(5%) 10%</t>
  </si>
  <si>
    <t>https://www.biofuelsdigest.com/bdigest/2022/01/03/the-digests-biofuels-mandates-around-the-world-2022/53/.  ;  https://apps.fas.usda.gov/newgainapi/api/Report/DownloadReportByFileName?fileName=Biofuels%20Annual_Manila_Philippines_RP2022-0043.pdf</t>
  </si>
  <si>
    <t>8.9% by 2023; 9.1% by 2024</t>
  </si>
  <si>
    <t>[4.95%] 6.2%</t>
  </si>
  <si>
    <t>[8.7%] [7.5%] 8.8%</t>
  </si>
  <si>
    <t>at least 3.5% by 2030</t>
  </si>
  <si>
    <t>In August 2022 in the context of the Ukraine crisis, the government put forward a proposal to reduce the mandatory blending for diesel to 5.2%, raise the reduction factor applied to the overall blending targets (NIT) for biofuels to 0.9% 2023, and the one for biofuels from certain raw materials to 0.5%. The proposal was however withdrawn in September 2022.</t>
  </si>
  <si>
    <t>[7%] [10%] 11%</t>
  </si>
  <si>
    <t>Fuel suppliers are further subject to minimum annual contribution of advanced biofuels and biogas of 20% by 2030</t>
  </si>
  <si>
    <t>https://www.mondaq.com/renewables/1264064/portuguese-targets-for-renewable-energy-in-energy-consumption</t>
  </si>
  <si>
    <t>10% by 2020</t>
  </si>
  <si>
    <t>6.5% (by volume)</t>
  </si>
  <si>
    <t>8% (by volume)</t>
  </si>
  <si>
    <t xml:space="preserve">0.2% in 2022, 1% in 2025, and 3.5% by 2030. </t>
  </si>
  <si>
    <t>Serbia</t>
  </si>
  <si>
    <t>8% by 2021; 8.2% by 2022-2024 and 2025-2030</t>
  </si>
  <si>
    <t>Future targets are set for 2020-2024 (0.5%) and 2025-2030 (0.75%)</t>
  </si>
  <si>
    <t>6.9% (by volume)</t>
  </si>
  <si>
    <t>https://www.epure.org/wp-content/uploads/2022/10/221011-DEF-REP-Overview-of-biofuels-policies-and-markets-across-the-EU-October-2022.pdf. ; https://www.fas.usda.gov/data/european-union-biofuel-mandates-eu-member-state-2022</t>
  </si>
  <si>
    <t>9% (by volume) from 2020 -  including at least 3% ETBE</t>
  </si>
  <si>
    <t xml:space="preserve">https://www.epure.org/wp-content/uploads/2022/10/221011-DEF-REP-Overview-of-biofuels-policies-and-markets-across-the-EU-October-2022.pdf. ; </t>
  </si>
  <si>
    <t>[8% ][5.8%] 8.2%</t>
  </si>
  <si>
    <t>https://www.epure.org/about-ethanol/fuel-market/overview-of-biofuels-obligations-in-the-eu/. ; https://www.fas.usda.gov/data/european-union-biofuel-mandates-eu-member-state-2022</t>
  </si>
  <si>
    <t>0.5% for 2023; 0.65% for 2024; 1.05% for 2025-2026; 1.4% for 2027-2028; 1.75% for 2029; 2.1% for 2030</t>
  </si>
  <si>
    <t>Overall: 10.3% in 2023; 10.6% in 2024; 11.2% in 2025; 13.8% in 2026; 15.8% in 2027; 18.3% in 2028; 20.8% in 2029 and 2030</t>
  </si>
  <si>
    <t>[10%][7.5%] 10.1%</t>
  </si>
  <si>
    <t>Slovenia has set separate targets for biogas of at least 2% in 2026 and 6% in 2030.
100% of heavy duty trucks to run on biodiesel by 2030</t>
  </si>
  <si>
    <t>https://www.energy.gov.za/files/policies/petroleum/Biofuels-Regulatory-Framework-and-National-Biofuels-Feedstock-Protocol.pdf</t>
  </si>
  <si>
    <t>Overall 2023: 10.5%; 2024: 11%; 2025: 11.5%; 2026: 12%</t>
  </si>
  <si>
    <t>[9.5%] [6%] 10%</t>
  </si>
  <si>
    <t>0.2% in 2022; 0.5% in 2024; 1% in 2025; 1.2% in 2026; 3.5% in 2030</t>
  </si>
  <si>
    <t>20% from biofuels by 2020</t>
  </si>
  <si>
    <t>Sudan in it's Updated 2021 NDC identified for the first time the use of 10% bio-fules as a key GHG reduction components</t>
  </si>
  <si>
    <t>https://www.biofuelsdigest.com/bdigest/2023/01/02/the-daily-digests-biofuels-mandates-around-the-world-2023/64/</t>
  </si>
  <si>
    <t xml:space="preserve">[2018] Introduction of a system gradually increasing the the biofuel blend to gasoline and diesel &gt; final target: 70% reduction in GHGs emissions by the transport sector by 2030 (2010 as a baseline). </t>
  </si>
  <si>
    <t>DownloadReportByFileName (usda.gov)</t>
  </si>
  <si>
    <t>first introduced in 2005 (2021 revision)</t>
  </si>
  <si>
    <t>https://www.fastmarkets.com/insights/swedens-biodiesel-blend-rate-hit-12-month-low</t>
  </si>
  <si>
    <t>suppliers of aviation kerosene will be obliged to mix biofuels into fossil aviation kerosene (requirement for interference = 0.8% in 2021, gradually increase to 27% in 2030) + takeoff and landing charges to encourage a switch from jet fuels to biofuels.</t>
  </si>
  <si>
    <t>https://www.iea.org/policies/13244-environmental-constraints-on-air-transport?page=2&amp;sector=Transport&amp;year=desc</t>
  </si>
  <si>
    <t xml:space="preserve">Currently E85, E20, E10, terminate gasoline
Currently B5 and B10
9 million litres per day ethanol consumption by 2022,  6 million litres per day biodiesel consumption by 2022, 4.1 billion litres of ethanol and 5.1 billion litres of biodiesel by 2036
2.9 billion biodiesel consumption by 2037
</t>
  </si>
  <si>
    <t>https://www.irena.org/publications/2022/Feb/Scaling-up-biomass-for-the-energy-transition-Untapped-opportunities-in-Southeast-Asia</t>
  </si>
  <si>
    <t>(2022) The government reduced the biodiesel mandatory blend rate from 10 percent to 7 percent in 2022. However, the current blend rates during February 5 – March 31, 2022, were set in range with a minimum of B5 for diesel fuel to help curb retail prices of diesels.</t>
  </si>
  <si>
    <t>https://www.fas.usda.gov/data/thailand-updated-biofuel-situation-2022 ;  https://www.bangkokpost.com/business/2257099/energy-committee-restricts-options-to-biodiesel-b5</t>
  </si>
  <si>
    <t>Advanced biofuel production at 25 million litres per day by 2022</t>
  </si>
  <si>
    <t xml:space="preserve">[10%] [7%] 5% </t>
  </si>
  <si>
    <t>https://www.bangkokpost.com/business/2257099/energy-committee-restricts-options-to-biodiesel-b5.  ;   https://www.fas.usda.gov/data/thailand-updated-biofuel-situation-2022</t>
  </si>
  <si>
    <t>https://repositorio.iica.int/bitstream/handle/11324/21328/BCO22118587i.pdf?sequence=5&amp;isAllowed=y</t>
  </si>
  <si>
    <t>https://iea.blob.core.windows.net/assets/cc499a7b-b72a-466c-88de-d792a9daff44/Turkey_2021_Energy_Policy_Review.pdf.  ; https://www.biofuelsdigest.com/bdigest/2017/06/05/turkey-to-start-slow-with-0-5-biodiesel-blending-mandate-in-2018/</t>
  </si>
  <si>
    <t>2013 (temporarly suspended in 2021 due to COVID, unclear if it has been resumed since then)
the impact of the COVID-19</t>
  </si>
  <si>
    <t>https://iea.blob.core.windows.net/assets/cc499a7b-b72a-466c-88de-d792a9daff44/Turkey_2021_Energy_Policy_Review.pdf. ;  https://www.aa.com.tr/en/energy/refining-petro-chemistry/turkey-halts-ethanol-mixed-fuel-for-more-disinfectants/28639</t>
  </si>
  <si>
    <t>https://www.biofuelsdigest.com/bdigest/2021/01/06/the-digests-biofuels-mandates-around-the-world-2021/34/</t>
  </si>
  <si>
    <t>(5%) 7%</t>
  </si>
  <si>
    <t>2013 (2014 mandatory)</t>
  </si>
  <si>
    <t>https://www.lse.ac.uk/GranthamInstitute/wp-content/uploads/2015/05/UKRAINE.pdf</t>
  </si>
  <si>
    <t>https://www.globalfueleconomy.org/blog/2018/january/ukraine-exempts-evs-from-vat</t>
  </si>
  <si>
    <t>RTFO at 11.9% by 2022. Currently, the main RTFO renewable fuel obligation is set at 9.6% with an additional 0.5% coming from development fuels, increasing to 2.8% in 2032 and beyond; Gradually increasing by 1.5% in 2032 above the currently legislated target (to 14.9%)</t>
  </si>
  <si>
    <t>https://assets.pubhttps://assets.publishing.service.gov.uk/government/uploads/system/uploads/attachment_data/file/974822/targeting-net-zero-rtfo.pdflishing.service.gov.uk/government/uploads/system/uploads/attachment_data/file/974822/targeting-net-zero-rtfo.pdf</t>
  </si>
  <si>
    <t>3.1% advanced biofuels by 2032</t>
  </si>
  <si>
    <t>https://assets.publishing.service.gov.uk/government/uploads/system/uploads/attachment_data/file/974822/targeting-net-zero-rtfo.pdf</t>
  </si>
  <si>
    <t>https://www.edie.net/news/11/E10--Mandate-for-more-sustainable-petrol-blend-begins-in-the-UK/#:~:text=The%20Government%20first%20confirmed%20that,transport%20emissions%20from%20the%20switch.</t>
  </si>
  <si>
    <t>10.1% [7.25%]</t>
  </si>
  <si>
    <t>[setting an annual obligation on suppliers to supply renewable fuels - increasing from 9.75% of total transport fuel in 2020 to 12.4% in 2032]
Green Aviation grant</t>
  </si>
  <si>
    <t>https://www.iea.org/policies/12778-green-aviation-rd</t>
  </si>
  <si>
    <t>England</t>
  </si>
  <si>
    <t>Northern Ireland</t>
  </si>
  <si>
    <t>United States(3)</t>
  </si>
  <si>
    <t>(2022) New Plan proposes that oil refiners will be required to add 20.82 billion gallons of biofuels to their fuel in 2023, 21.87 billion gallons in 2024, and 22.68 billion gallons in 2025
18.52 million gallons for 2021 [17.13 for 2020], 20.77 billion gallons for 2022
15% share of biofuels in transportation by 2030, 30% share of biofuels in transportation by 2050
 Energy Independence and Security Act of 2007 (EISA 2007) mandatory target: 33 billion gallons (125 billion litres) by 2021, 36 billion gallons (136.275 billion litres) by 2022</t>
  </si>
  <si>
    <t>https://www.reuters.com/markets/commodities/us-epa-unveil-biofuel-mandate-cuts-boost-pandemic-hit-refiners-sources-say-2021-12-07/; https://biofuels-news.com/news/trump-administration-sets-30-biofuels-target-in-transport-fuels-by-2050/</t>
  </si>
  <si>
    <t>http://www.mrcplast.com/news-news_open-370842.html</t>
  </si>
  <si>
    <t>https://www.govinfo.gov/content/pkg/FR-2020-02-06/pdf/2020-00431.pdf</t>
  </si>
  <si>
    <t>(2019) Renewable Fuel Standard (RFS) standards: 19.92 billion gallons (75.4 billion litres) total renewable fuels, including 418 million gallons (1582.3 million litres) cellulosic biofuel, 2.43 billion gallons (9.2 billion litres) biomass-based diesel, and a cap of 15 billion gallons (56.78 billion litres) for conventional biofuels.
(2022) Two-year blender tax credit and a two-year production tax credit for SAF, along with a grant programme of USD 290 million.
(2022) Produce 3 billion gallons per year of domestic sustainable aviation fuel production</t>
  </si>
  <si>
    <t>https://www.eia.gov/todayinenergy/detail.php?id=37712; https://www.reuters.com/business/energy/us-outlines-roadmap-boost-sustainable-aviation-fuel-use-2022-09-23/</t>
  </si>
  <si>
    <t>FACT SHEET: The Biden-Harris Electric Vehicle Charging Action Plan | The White House</t>
  </si>
  <si>
    <t>https://afdc.energy.gov/fuels/laws/BIOD?state=ar</t>
  </si>
  <si>
    <t>2022: California approved plan for tackling climate change that include strong transport component</t>
  </si>
  <si>
    <t>https://calmatters.org/environment/2022/12/california-plan-climate-change/</t>
  </si>
  <si>
    <t>20% (state-owned diesel vehicles)</t>
  </si>
  <si>
    <t>https://afdc.energy.gov/fuels/laws/BIOD?state=co</t>
  </si>
  <si>
    <t>https://leg.colorado.gov/sites/default/files/documents/2021A/bills/2021a_260_01.pdf</t>
  </si>
  <si>
    <t>Colorado, Connecticut, Maine, Maryland, Massachusetts, New Jersey, New York, Oregon, Rhode Island and Vermont</t>
  </si>
  <si>
    <t>Oregon: 5%</t>
  </si>
  <si>
    <t>https://www.biofuelsdigest.com/bdigest/2021/01/06/the-digests-biofuels-mandates-around-the-world-2021/20/</t>
  </si>
  <si>
    <t>California, Colorado, Connecticut, Hawaii, Maine, Maryland, Massachusetts, New Jersey, New York, North Carolina, Oregon, Pennsylvania, Rhode Island, Vermont, Washington, and the District of Columbia</t>
  </si>
  <si>
    <t>5%(owned or operated by the state, county or local government, school district, community college, public college or university, or mass transit agency)</t>
  </si>
  <si>
    <t>15% minimum [5% minimum]</t>
  </si>
  <si>
    <t>https://afdc.energy.gov/fuels/laws/BIOD?state=MA</t>
  </si>
  <si>
    <t>20% April to September; 5% October to March</t>
  </si>
  <si>
    <t>https://mn.gov/commerce-stat/pdfs/b20.pdf</t>
  </si>
  <si>
    <t>20% [10%]</t>
  </si>
  <si>
    <r>
      <t xml:space="preserve">New Hampshire; New Jersey; </t>
    </r>
    <r>
      <rPr>
        <i/>
        <strike/>
        <sz val="10"/>
        <color rgb="FF000000"/>
        <rFont val="Arial"/>
        <family val="2"/>
      </rPr>
      <t>New Mexico;</t>
    </r>
    <r>
      <rPr>
        <i/>
        <sz val="10"/>
        <color rgb="FF000000"/>
        <rFont val="Arial"/>
        <family val="2"/>
      </rPr>
      <t xml:space="preserve"> New York.</t>
    </r>
  </si>
  <si>
    <t>(2022) New mexico mandate temporarily suspended</t>
  </si>
  <si>
    <t xml:space="preserve">https://nmdeptag.nmsu.edu/media/pdf/Biodiesel-Suspension-Memo-Oct-2022.pdf </t>
  </si>
  <si>
    <t>Pennsylvania</t>
  </si>
  <si>
    <t>E10 one year after 1.3 billion litres produced; B5 one year after 379 million litres produced, B10 one year after 757 million litres produced, and B20 one year after 1.5 billion litres produced3</t>
  </si>
  <si>
    <t>https://afdc.energy.gov/fuels/laws/BIOD?state=sc</t>
  </si>
  <si>
    <t>Texas</t>
  </si>
  <si>
    <t>B5 180 days after in-state feedstock and oil-seed crushing capacity can meet 3% requirement</t>
  </si>
  <si>
    <t>60% of vehicles using bioethanol by 2025</t>
  </si>
  <si>
    <t>https://www.irena.org/IRENADocuments/Statistical_Profiles/South%20America/Uruguay_South%20America_RE_SP.pdf</t>
  </si>
  <si>
    <t>(5%) the mandate was repealed in 2021 - the obligation to include biodiesel in national fuels was ever since eliminated</t>
  </si>
  <si>
    <t>repealed in 2021</t>
  </si>
  <si>
    <t>2007 (2015 it became obligatory)</t>
  </si>
  <si>
    <t>20% by 2030</t>
  </si>
  <si>
    <t>https://unfccc.int/sites/default/files/resource/First%20Biennial%20Update%20Report%20-%20Vanuatu.pdf</t>
  </si>
  <si>
    <t>Viet nam</t>
  </si>
  <si>
    <t>https://www.irena.org/publications/2022/Feb/Scaling-up-biomass-for-the-energy-transition-Untapped-opportunities-in-Southeast-Asia. ; https://apps.fas.usda.gov/newgainapi/api/Report/DownloadReportByFileName?fileName=Vietnam%20Ethanol%20Background%20Report_Ho%20Chi%20Minh%20City_Vietnam_07-24-2020</t>
  </si>
  <si>
    <t>ethanol: 20% by 2030; biodiesel: 2% by 2030</t>
  </si>
  <si>
    <t>https://www.zera.co.zw/Biofuels_%20Policy_of_Zimbabwe.pdf</t>
  </si>
  <si>
    <t>(10%) 0%</t>
  </si>
  <si>
    <t>In 2022 blending was reviewed from E10 (which was established in 2020) to E0. Blending ratio was first introduced in 2011</t>
  </si>
  <si>
    <t>https://www.newsday.co.zw/2022/01/zim-abandons-mandatory-ethanol-blending</t>
  </si>
  <si>
    <t>1. E10 mandate extended to cover 15 regions.</t>
  </si>
  <si>
    <t>2. Mexico’s E10 maximum blend was subsequently halted in response to a several court cases challenging the increase.</t>
  </si>
  <si>
    <t>3. Original target(s) set in gallons and converted to litres for consistency.</t>
  </si>
  <si>
    <t>4. Not yet enforced</t>
  </si>
  <si>
    <t>Table R3b. Electric Vehicle Targets and Policies at the National/State/Provincial Levels, as of End-2022 and status in 2019-2020</t>
  </si>
  <si>
    <t>Note: Text in brackets ‘[]’ indicate previous mandates where new mandates were enacted, and text in italics indicates mandates adopted at the state/provincial level.</t>
  </si>
  <si>
    <t>ICE phase-out/EV Target</t>
  </si>
  <si>
    <t>Year announced</t>
  </si>
  <si>
    <t>Partial ICE phase-out/EV Target - official policy</t>
  </si>
  <si>
    <t>ICE phase-out/EV Target for all new vehicles - official policy</t>
  </si>
  <si>
    <t>ICE phase-out/EV Target ANNOUNCEMENT/PLAN for all new vehicles - not official policy yet</t>
  </si>
  <si>
    <t>EV Policies</t>
  </si>
  <si>
    <t>30 million zero-emission vehicles by 2030. 15% and 35% zero- and low-emissions vehicle shares; 13 million zero- and low-emission vehicles by 2025 ; 
Ban new sales of fossil fuel cars from 2035</t>
  </si>
  <si>
    <t>https://www.euractiv.com/section/electric-cars/news/eu-to-target-30-million-electric-cars-by-2030-draft/ ;   https://ec.europa.eu/commission/presscorner/detail/en/ip_22_6462. ; https://www.france24.com/en/live-news/20230214-eu-approves-2035-ban-on-new-fossil-fuel-car-sales</t>
  </si>
  <si>
    <t>EU approves effective ban on new fossil fuel cars from 2035</t>
  </si>
  <si>
    <t>https://www.reuters.com/markets/europe/eu-approves-effective-ban-new-fossil-fuel-cars-2035-2022-10-27/</t>
  </si>
  <si>
    <t>Austria, Canada, Chile, Denmark, Finland, Luxembourg, Netherlands, New Zealand, Norway, Scotland, Switzerland, Turkey, United Kingdom, Uruguay, Wales</t>
  </si>
  <si>
    <t>Memorandum of Understanding on 
Zero-Emission Medium- and Heavy-Duty Vehicles</t>
  </si>
  <si>
    <t>https://globaldrivetozero.org/site/wp-content/uploads/2021/11/Global-MOU-ZE-MHDVs.pdf</t>
  </si>
  <si>
    <t>Joined GEF Global Electric Mobility Program; EV share increases in passenger car fleet - up to 10% of passenger.km in 2030</t>
  </si>
  <si>
    <t>20% increase of EVs share in the overall fleet by 2030; 50% increase by 2050</t>
  </si>
  <si>
    <t>La família tipogràfica que s’ha d’utilitzar en el redactat és l’Helvetica i es recomana que el cos de la lletra no sigui superior a 10 (unfccc.int)</t>
  </si>
  <si>
    <t>By 2030, replace 2.2% of the government fleet to electric</t>
  </si>
  <si>
    <t>https://www.argentina.gob.ar/transporte/transporte-sostenible/objetivos</t>
  </si>
  <si>
    <t xml:space="preserve">Reduction of import tariffs of EVs; 6,000 EVs imported by 2017;  Resolution N°266/2022, passed by the Ministry of Transport, creates the integrated non-motorised mobility programme, which seeks to discourage car use and promote more efficient public transport ; A  2022 draft Law for the Promotion of Sustainable Mobility is currently being discussed. The bill promotes incentives and 20-year objectives to promote the use of technologies with lower emissions intensity and proposes a ban on ICE vehicles by 2041; </t>
  </si>
  <si>
    <t>https://farn.org.ar/wp-content/uploads/2021/10/CT2021-Argentina-FINAL.pdf ; https://www.climate-transparency.org/wp-content/uploads/2022/10/CT2022-Argentina-Web.pdf ; https://www.argentina.gob.ar/sites/default/files/2021/10/movilidad_sustentable.pdf</t>
  </si>
  <si>
    <t>draft law</t>
  </si>
  <si>
    <t xml:space="preserve">COP26 declaration: All new cars being zero emission by 2040. </t>
  </si>
  <si>
    <t>https://www.gov.uk/government/publications/cop26-declaration-zero-emission-cars-and-vans/cop26-declaration-on-accelerating-the-transition-to-100-zero-emission-cars-and-vans</t>
  </si>
  <si>
    <t>Joined GEF Global Electric Mobility Program</t>
  </si>
  <si>
    <t>https://www.thegef.org/newsroom/press-releases/un-led-partnership-accelerate-electric-mobility-shift-27-countries</t>
  </si>
  <si>
    <t>90% of new car sales to be zero-emission by 2030</t>
  </si>
  <si>
    <t>subnational</t>
  </si>
  <si>
    <t>https://www.businessinsider.com.au/act-electric-vehicle-interest-free-loans-free-registration-2020-11;
 https://greens.org.au/act/EV#:~:text=1.-,Adopting%20a%20target%20for%2090%25%20of%20new%20car%20sales%20to,%2C%20and%20100%25%20by%202035.</t>
  </si>
  <si>
    <t>ACT residents will now be able to borrow up to $15,000 to buy an electric car, expanding an existing zero-interest loan scheme for rooftop solar installations.
 All EVs will now get free vehicle registration for two years, as well as further financial incentives that have yet to be announced.</t>
  </si>
  <si>
    <t>https://www.energy.gov.au/rebates/two-years-free-registration-zero-emissions-vehicles#:~:text=The%20ACT%20Government%20is%20offering,and%20before%2030%20June%202024.</t>
  </si>
  <si>
    <t>At least 10 per cent of the fleet to be either hybrid models, or all-electric models by 2020/21. 30 per cent procurement target for hybrid and electric vehicles by 2023, with at least 10 per cent of the government’s fleet to be all-electric vehicles:
New South Wales, Victoria and Queensland have targets of 50% of new light vehicle sales to be zero emissions by 2030.</t>
  </si>
  <si>
    <t>https://thedriven.io/2020/06/02/nsw-government-triples-ev-fleet-pledge-to-ease-regulations-for-charging-infrastructure/ ; https://www.climateworkscentre.org/resource/accelerating-ev-uptake-policies-to-realise-australias-electric-vehicle-potential/</t>
  </si>
  <si>
    <t>50% of new passenger vehicle sales to be zero emission by 2030, moving to 100% by 2036
100% of eligible Queensland Government fleet passenger vehicles to be zero emission by 2026
every new TransLink funded bus added to the fleet to be a zero emission bus from 2025 in South East Queensland and from 2025-2030 across regional Queensland.</t>
  </si>
  <si>
    <t>https://www.qld.gov.au/transport/projects/electricvehicles/zero-emission-strategy</t>
  </si>
  <si>
    <t>at least 25 per cent electric vehicles across eligible vehicles in the state fleet of passenger and small commercial vehicles (but not including police department)</t>
  </si>
  <si>
    <t>https://thedriven.io/2020/11/30/western-australia-to-build-australias-longest-electric-vehicle-charging-route/</t>
  </si>
  <si>
    <t>50% of new light vehicle sales to be zero emissions by 2030.</t>
  </si>
  <si>
    <t>https://apo.org.au/node/318916</t>
  </si>
  <si>
    <t>AUD 100 million EV purchase subsidy ($3,000 for all new zero emission vehicles that cost less than $69,000)</t>
  </si>
  <si>
    <t>COP26 declaration: All new cars being zero emission by 2040; Only zero-emission passenger cars, two-wheelers, light commercial vehicles and heavier commercial vehicles are to be newly registered by 2030 at the latest; new registrations of buses must be limited to zero-emission buses by 2032.</t>
  </si>
  <si>
    <t>https://www.gov.uk/government/publications/cop26-declaration-zero-emission-cars-and-vans/cop26-declaration-on-accelerating-the-transition-to-100-zero-emission-cars-and-vans ; https://www.bmk.gv.at/en/topics/mobility/mobilitymasterplan2030.html</t>
  </si>
  <si>
    <t>EUR 1,671.7 million investment for sustainable mobility: investment for emissions-free commercial vehicles and infrastructure (EUR 50 million); investment for emissions-free commercial vehicles and infrastructure (EUR 50 million); electrification of regional railways (EUR 542.6 million)
100%  zero-emission new bus procurements/sales by 2032
100% zero-emission bus fleet (no date)
VAT deduction and exemption  from tax for zero-emission cars (eg BEVs and FCEVs).
Tax exemption for zero-emission cars.
Bonus (until the end of 2021) for the purchase 
of new cars and vans with fully-electric range 
of ≥ 50km and gross list price of ≤ €60,000:
• €3,000 for BEVs and FCEVs
• €1,250 for PHEVs and EREVs
For more details: www.umweltfoerderung.a</t>
  </si>
  <si>
    <t>Austrian Recovery &amp; Resilience Plan / 1.Sustainable construction / Environmentally friendly mobility – Policies - IEA; Decarbonizing bus fleets: Global overview of targets for phasing out combustion engine vehicles - International Council on Clean Transportation (theicct.org); https://www.acea.auto/files/Electric_vehicles-Tax_benefits_purchase_incentives_European_Union_2021.pdf</t>
  </si>
  <si>
    <t>24% transport emissions reduction by 2030 BAU</t>
  </si>
  <si>
    <t>https://slocat.net/wp-content/uploads/2020/09/IsDB-SLOCAT-Infographic_webuse.pdf</t>
  </si>
  <si>
    <t>100% electric or alternatively-fueled vehicles in the passenger fleet by 2030</t>
  </si>
  <si>
    <t>https://unfccc.int/sites/default/files/NDC/2022-06/2021%20Barbados%20NDC%20update%20-%2021%20July%202021.pdf</t>
  </si>
  <si>
    <t>minimum tax rate for zero_x0002_emission vehicles (€61.50</t>
  </si>
  <si>
    <t>https://www.acea.auto/files/Electric_vehicles-Tax_benefits_purchase_incentives_European_Union_2021.pdf</t>
  </si>
  <si>
    <t xml:space="preserve"> zero-emission vehicles (BEVs, FCEVs and H2) are exempted from tax</t>
  </si>
  <si>
    <t>Benin</t>
  </si>
  <si>
    <t>Gov announced the following exceptions for electric vehicles and hybrids in VAT and customs duties: 
- reduction in the customs value by 100% for new electric cars; 95% for new hybrid cars; and 90% for other new cars; and an exemption from VAT collected at customs; 
- from 1 January 2022, electric and hybrid motorcycles manufactured or sold in Benin are exempt from customs duties and VAT</t>
  </si>
  <si>
    <t>https://www.orbitax.com/news/archive.php/Benin-Finance-Law-for-2022-and-48616</t>
  </si>
  <si>
    <t>https://www.france24.com/en/live-news/20221130-a-greener-ride-west-africans-switch-on-to-electric-motorbikes</t>
  </si>
  <si>
    <t>(2017) Ban on the sale of fossil fuel-powered cars by 2060; In 2040, the total circulation of cars that run on diesel and gasoline, and even other fossil fuels, will be banned ;</t>
  </si>
  <si>
    <t>https://www.gedeth.com/en/blog/2021/07/14/electric-vehicles-take-the-lead-in-brazil/</t>
  </si>
  <si>
    <t xml:space="preserve">The PLS 454/2017 bill establishes a ban on the sale of fossil fuel-powered cars by 2060. In 2018, the Senate also passed a bill requiring electric companies to install charging points for electric cars in cities. Moreover, in May of the same year, the government began working on a National Electricity Policy. Since 2015, electric vehicles are exempt from the 35% import tariff and hybrid vehicles have a reduction ranging from 0% to 7%, depending on the gasoline engine capacity and energy efficiency.  </t>
  </si>
  <si>
    <t>https://www.climate-transparency.org/wp-content/uploads/2022/10/CT2022-Brazil-Web.pdf</t>
  </si>
  <si>
    <t>Column K - Raised to 12% but then cut back temporarily(?) to 10% by year-end due to covid-related shortages</t>
  </si>
  <si>
    <t>60% share of EVs in total annual vehicles sales by 2035</t>
  </si>
  <si>
    <t>https://unfccc.int/sites/default/files/NDC/2022-06/Brunei%20Darussalam%27s%20NDC%202020.pdf</t>
  </si>
  <si>
    <t>Tax exemption for electric vehicles.</t>
  </si>
  <si>
    <t xml:space="preserve">By 2030, the public administration’s vehicle fleet is fully electrified; Electrify at least 25% of its land-borne transport fleet (new vehicles) by 2030 by resorting to RE sources (shares per vehicle category could increase to 50% in favor of public, collective high-passenger load vehicles); by 2050, fully replace all residual thermal vehicles (gasoline/diesel) for Electric Vehicles (EV) ---- Stop ICE import by 2035. </t>
  </si>
  <si>
    <t>2019, 2021</t>
  </si>
  <si>
    <t>https://unfccc.int/sites/default/files/NDC/2022-06/Cabo%20Verde_NDC%20Update%202021.pdf ; http://www.ecowrex.org/sites/default/files/documents/projects/cabo-verde-electric-mobility-policy-chapter.pdf</t>
  </si>
  <si>
    <t>100%  zero-emission new bus procurements/sales in cities by 2035
100% zero-emission bus fleet in cities by 2050</t>
  </si>
  <si>
    <t>Decarbonizing bus fleets: Global overview of targets for phasing out combustion engine vehicles - International Council on Clean Transportation (theicct.org)</t>
  </si>
  <si>
    <t>Ban sales of combustion engine passenger cars by 2035 - Ban on gasoline-powered vehicles by 2035. Tax exemption on blends over 10% for gasoline and 5% for diesel (carbon tax)
(2022) 20% of new light-duty vehicle sales will be zero-emission vehicles by 2026, at least 60 percent by 2030 and 100 percent by 2035; 35% of total MHDV sales being ZEVs by 2030, 100 percent MHDV sales to be ZEVs by 2040</t>
  </si>
  <si>
    <t>https://www.canada.ca/en/environment-climate-change/news/2022/03/2030-emissions-reduction-plan--canadas-next-steps-for-clean-air-and-a-strong-economy.html ;   https://www.engadget.com/canada-combustion-engine-car-ban-2035-154623071.html#:~:text=Canada%20has%20outlined%20an%20Emissions,and%2060%20percent%20by%202030.</t>
  </si>
  <si>
    <t>10% share of zero emissions vehicles in light-duty vehicle sales by 2025, 30% by 2030 and 100% by 2040.</t>
  </si>
  <si>
    <t>https://www2.gov.bc.ca/gov/content/industry/electricity-alternative-energy/transportation-energies/clean-transportation-policies-programs/zero-emission-vehicles-act</t>
  </si>
  <si>
    <t xml:space="preserve">$750 cashback incentive for e-bike purchase with a $1,000 minimum. </t>
  </si>
  <si>
    <t>Electric Bike Subsidies and Grants Around the World. US, UK, Canada, and more! – EbikesHQ.com</t>
  </si>
  <si>
    <t>2,500 electric vehicles on roads by 2020</t>
  </si>
  <si>
    <t>https://www.cbc.ca/news/canada/new-brunswick/new-brunswick-electric-vehicle-target-missed-1.5453292</t>
  </si>
  <si>
    <t>Nova Scotia</t>
  </si>
  <si>
    <t xml:space="preserve">CAD 9.5 million for rebates for new and used electric vehicles, plug-in hybrids and e-bikes. </t>
  </si>
  <si>
    <t>Shaina Luck, “Nova Scotia to offer rebates for electric vehicles, home energy upgrades. CBC News, 2021. https://www-cbc-ca.cdn.ampproject.org/c/s/www.cbc.ca/amp/1.5925966. Accessed 3 March 2021</t>
  </si>
  <si>
    <t>Ban on gasoline-powered vehicles by 2035</t>
  </si>
  <si>
    <t>https://www.reuters.com/article/us-autos-canada-emissions-idUSKBN27W289</t>
  </si>
  <si>
    <t>https://www.environnement.gouv.qc.ca/changementsclimatiques/vze/index-en.htm</t>
  </si>
  <si>
    <t>4,800 electric vehicles on the road by 2030</t>
  </si>
  <si>
    <t>https://thenarwhal.ca/yukon-electric-vehicles-climate-change/</t>
  </si>
  <si>
    <t>100% all new vehicle sales to be electric vehicles by 2030; import of internal combustion engine vehicles from 2030 (initial start in 2025); 100% of government vehicles will be electric by 2035</t>
  </si>
  <si>
    <t>https://unfccc.int/sites/default/files/NDC/2022-06/ATG%20-%20UNFCCC%20NDC%20-%202021-09-02%20-%20Final.pdf</t>
  </si>
  <si>
    <t>(2022) Ban all new types of combustion motors by 2045. It means that from 2045 onwards, all new vehicles for long-distance passenger transport and land freight transport – i.e. long-distance buses and trucks – should also be emission-free.
(2021) 40% EVs in PLDVs by 2050; 100% of new vehicles will be electric by 2035; ban sale of light and medium internal combustion engines in 2035, buses and smaller trucks by 2040;
100% zero-emission new bus procurements/sales in cities by 2035
100% zero-emission bus fleet in cities (no date)
Mi Taxi Electrico programme to substitue ICE taxis with EVs in 6 cities</t>
  </si>
  <si>
    <t>2021, 2022</t>
  </si>
  <si>
    <t xml:space="preserve">https://www.electrive.com/2022/03/07/chile-to-ban-combustion-motors-by-2045/ ;
https://www.gob.cl/noticias/lanzamiento-estrategia-nacional-de-electromovilidad-gobierno-anuncia-que-al-2035-se-venderan-solo-vehiculos-electricos-en-chile/ </t>
  </si>
  <si>
    <t xml:space="preserve">Tax exemption (instead of 17.4%) on vehicles whose price is &lt; $30,000; Joined GEF Global Electric Mobility Program
</t>
  </si>
  <si>
    <t>https://www.thegef.org/newsroom/press-releases/un-led-partnership-accelerate-electric-mobility-shift-27-countries ; https://www.nacion.com/el-pais/politica/ha-pensado-en-comprar-un-carro-electrico-los/LXCULMD4TNBHZIAK5WYEPCHDLE/story/; Decarbonizing bus fleets: Global overview of targets for phasing out combustion engine vehicles - International Council on Clean Transportation (theicct.org)</t>
  </si>
  <si>
    <t xml:space="preserve">2 million EVs by 2020; ICE ban by 2040; (2020) 20% of new car sales by 2025 and BEVs to become the “mainstream” of new vehicle sales by 2035; (2021) Target for new energy vehicles (NEVs) to make up 40% of new vehicle sales by 2040; </t>
  </si>
  <si>
    <t>2020, 2021</t>
  </si>
  <si>
    <t>https://www.electrive.com/2020/11/03/china-pushes-forward-with-their-electrification-targets-for-2025/ ; https://www.climate-transparency.org/wp-content/uploads/2022/10/CT2022-China-Web.pdf</t>
  </si>
  <si>
    <t xml:space="preserve">China’s plan for new energy vehicles (NEV) in the next 15 years aims to promote the transition from a state-led to a market-led industry; China extended its NEV subsidy scheme to the end of 2022 (from a previous 2020 expiry date), although it has started reducing base subsidy amounts by 10%, 20% and 30% each year (between 2020 and 2022). It further extended a purchase tax exemption for NEVs through the end of 2023. </t>
  </si>
  <si>
    <t>https://technode.com/2020/11/25/chinas-new-nev-plan-targets-battery-electrics-quality-brands/ ; https://www.iea.org/reports/electric-vehicles</t>
  </si>
  <si>
    <t>ICE ban by 2030</t>
  </si>
  <si>
    <t>https://phys.org/news/2019-03-china-hainan-province-fossil-fuel.html</t>
  </si>
  <si>
    <t>Ban ICE car &amp; scooter sales as of 2040, push for all buses to be electric by 2030</t>
  </si>
  <si>
    <t>https://www.electrive.com/2022/03/31/taiwan-to-ban-ice-car-scooter-sales-as-of-2040/</t>
  </si>
  <si>
    <t xml:space="preserve">10% of vehicle sales to be ZEV by 2025; (2020) 600,000 Evs and 100% of government fleet to be EVs by 2030; (2021) 30% of public transport fleets to be EVs by 2027 and 100% by 2035. </t>
  </si>
  <si>
    <t>https://www.semana.com/tecnologia/articulo/carros-electricos-en-colombia-habra-600000-vehiculos-circulando-en-2030/309964/ ; https://www.iea.org/policies/13053-law-n-1964-for-ev-and-net-zero-vehicles</t>
  </si>
  <si>
    <t>VAT at 1% for EVs; 10% discount on the technic-mechanical monitoring; no mobility restrictions; 2% of all parking lots to be dedicated to EVs (for cities with 50.000+ inhabitants).
100%  zero-emission new bus procurements/sales in cities by 2035
100% zero-emission bus fleet in cities (no date)</t>
  </si>
  <si>
    <t>Decree 191 - identification of preferential parking lots for electric vehicles – Policies - IEA; Decarbonizing bus fleets: Global overview of targets for phasing out combustion engine vehicles - International Council on Clean Transportation (theicct.org)</t>
  </si>
  <si>
    <t>ICE ban by 2050; 37 000 EVs stock in PLDVs by 2023
 25% of vehicles (stock) and 70% of taxis to be ZEVs by 2035
 100% LDV sales and 60% LDV stock to be ZEVs by 2050</t>
  </si>
  <si>
    <t>https://www.bbc.com/news/uk-49578790</t>
  </si>
  <si>
    <t>Tax exemption for e-mobility; Joined GEF Global Electric Mobility Program
100%  zero-emission new bus procurements/sales in cities (no date)
100% zero-emission bus fleet in cities by 2050</t>
  </si>
  <si>
    <t>https://www.thegef.org/newsroom/press-releases/un-led-partnership-accelerate-electric-mobility-shift-27-countries; Decarbonizing bus fleets: Global overview of targets for phasing out combustion engine vehicles - International Council on Clean Transportation (theicct.org)</t>
  </si>
  <si>
    <t xml:space="preserve">Only EVs for public transport (no year mentioned). COP26 declaration: All new cars being zero emission by 2040. </t>
  </si>
  <si>
    <t>No excise duties for electric vehicles.
Exemption from special environmental tax for electric vehicles.
Incentive scheme (once a year, limited funds):
• € 9,333 for BEVs
• € 5,333 for PHEVs</t>
  </si>
  <si>
    <t>Exemption for vehicles emitting 
less than 120g CO2/km.
Minimum rate for vehicles 
emitting &lt; 120g CO2/km.</t>
  </si>
  <si>
    <t>ICE ban by 2030 and hybrids by 2035; 1 million electrified vehicles stock in PLDVs by 2030</t>
  </si>
  <si>
    <t>https://www.reuters.com/article/us-denmark-autos/denmark-embraces-electric-car-revolution-with-petrol-and-diesel-ban-plan-idUSKCN1MC121</t>
  </si>
  <si>
    <t>(2018) 100%  zero-emission new bus procurements/sales in cities by 2025
100% zero-emission bus fleet in cities by 2030
Registration tax: Denmark removed the registration tax benefits for EVs (exemption in 2015 to full payment in 2020),
Ownership tax: In Denmark, circulation taxes are based on fuel consumption and weight. BEVs pay the minimum amount and plug-in hybrids pay less than an equivalent diesel or gasoline car.
Parking fees: Electric cars are exempt from parking fees up to DKK 5,000 (€670) per year.
Subsidies for Private/Public Sector Purchase of EVs
Public procurement: the Danish Energy Agency has funded programs to support municipalities and companies’ purchase of electric cars for fleets since 2013.</t>
  </si>
  <si>
    <t xml:space="preserve">https://theicct.org/decarbonizing-bus-fleets-global-overview-of-targets-for-phasing-out-combustion-engine-vehicles/ </t>
  </si>
  <si>
    <t xml:space="preserve">All new vehicles on Galapagos to be electric </t>
  </si>
  <si>
    <t>Clean Mobility plan includes integrated urban transport system and all new taxis must be electric. Joined GEF Global Electric Mobility Program</t>
  </si>
  <si>
    <t># EVs 700000 by 2030</t>
  </si>
  <si>
    <t>https://www.irena.org/-/media/Files/IRENA/Agency/Publication/2018/Oct/IRENA_Outlook_Egypt_2018_En.pdf</t>
  </si>
  <si>
    <t>Electric car purchase subsidy -  5,000 euros for individuals and 4,000 companies, and the price of the vehicle must not exceed 60,000 euros (80,000 euros for commercial vehicles)</t>
  </si>
  <si>
    <t>https://bnn-news.com/minister-subsidies-wont-make-citizens-buy-ev-241347</t>
  </si>
  <si>
    <t>The government must implement the system provided in the Clean Vehicles Directive within 24 months, i.e., from August 2021, to promotoe clean and energy-efficient road transport vehicles in public procurement –</t>
  </si>
  <si>
    <t>https://unfccc.int/sites/default/files/resource/Estonia%208th%20National%20Communication.pdf</t>
  </si>
  <si>
    <t>250 000 EV stock in PLDVs by 2030; COP26 declaration: All new cars being zero emission by 2040; (2021) 700,000 EVs, one fourth of the passenger car fleet, in 2030</t>
  </si>
  <si>
    <t>https://discovercleantech.com/timo-harakka-finnish-minister-of-transport-and-communications-on-how-his-country-turbocharged-its-ev-market/</t>
  </si>
  <si>
    <t>Purchase grants: Individuals can receive up to €2,000 for new BEVs, as long as the list price of the car does not exceed €50,000.
The Finnish government runs scrapping schemes every couple of years (in 2015, 2017 and 2018, and probably again in the near future) that offer individuals bonuses of up to €2000 for scrapping old diesel/gasoline vehicles and buying new BEVs/PHEVs.</t>
  </si>
  <si>
    <t>https://blog.wallbox.com/ev-incentives-europe-guide/</t>
  </si>
  <si>
    <t>ICE ban by 2040;
 PLDV: target of 500,000 PHEVs and 660,000 BEVs (including FCEVs)
 LCV: target of 170,000 BEVs (including FCEVs) by 2023
 PLDV: target of 1.8 million PHEVs and 3 million BEVs (including FCEVs)
 LCV: target of 500,000 BEVs (including FCEVs). by 2028
 Multiply by five the sales of BEVs compared to 2017. Fleet of 1 million BEVs by 2022; 
 1 million EVs produced annually in France by 2025</t>
  </si>
  <si>
    <t>https://europe.autonews.com/automakers/frances-new-13000-ev-incentive-most-generous-europe</t>
  </si>
  <si>
    <t>EUR 4 billion to produce nearly two million electric and hybrid vehicles (€2.5 billion) and low-carbon airplanes (€1.2 billion). ; 
(2021) purchase incentive offers 6,000 euros to private buyers and 4,000 euros to business customers who purchase a new full-electric vehicle costing 45,000 euros or less.</t>
  </si>
  <si>
    <t>https://www.iea.org/policies/14279-france-2030-investment-plan. ; https://europe.autonews.com/automakers/france-extends-ev-incentives-until-july-2022</t>
  </si>
  <si>
    <t>https://www.iea.org/policies/15027-france-2030-investment-plan-clean-transport-investment</t>
  </si>
  <si>
    <t>30% EVs by 2030</t>
  </si>
  <si>
    <t>https://www.energy.gov/sites/default/files/2020/11/f80/ETI-Energy-Snapshot-Guadeloupe-FY21.pdf</t>
  </si>
  <si>
    <t>(2021) At least 15 million EVs by 2030; (2022) the target was revised and now PHEVs have been also included.</t>
  </si>
  <si>
    <t>https://www.reuters.com/article/uk-germany-politics-ev-idUKKBN2I91Q5 ; https://www.power-technology.com/comment/germany-target-15-million-evs/</t>
  </si>
  <si>
    <t>A wide range of grants, tax incentives, and other benefits when purchasing an EV or charger; 10-year tax exemption for all Evs: EUR 295 million. Subsidies for the construction of refuelling and charging infrastructure: EUR 700 million (2021-2024); Purchase grants.
An additional bonus of €100 is available if the purchased EV is equipped with an Acoustic Vehicle Alert System (AVAS)
Until 2030, a one-off subsidy of up to 50% of the purchase costs of purely electric vehicles used for commercial deliveries.</t>
  </si>
  <si>
    <t>https://wallbox.com/en_catalog/ev-incentives-in-germany; https://blog.wallbox.com/ev-incentives-europe-guide/</t>
  </si>
  <si>
    <t>The Climate and Transformation Fund allocates €2.1 billion to subsidise the purchase of electrically powered vehicles</t>
  </si>
  <si>
    <t>https://www.bundesregierung.de/breg-en/news/climate-and-transformation-fund-2066034</t>
  </si>
  <si>
    <t>Stop fossil fuelled car sales in 2030</t>
  </si>
  <si>
    <t>https://www.electrive.com/2021/11/08/greece-to-cut-off-combustion-engine-sales-in-2030/</t>
  </si>
  <si>
    <t>Tax incentives to boost the use of electric cars; subsidies for the purchase of electric taxis and motorbikes and for setting up charging stations across the country. Drivers of the new vehicles will be also exempted from any parking fees for two years.</t>
  </si>
  <si>
    <t>https://www.reuters.com/article/us-climatechange-greece-autos-idUSKBN23C1P6</t>
  </si>
  <si>
    <t>[2019] every sixth bus will be replaced by an electric one and all public transport to be electric by 2029.</t>
  </si>
  <si>
    <t>https://dailynewshungary.com/wow-in-10-years-there-will-only-be-e-buses-in-hungary/</t>
  </si>
  <si>
    <t xml:space="preserve">Government offers up to HUF 2.5 million for the purchase of a purely electric car with a maximum price of HUF 12 million. Total budget available is HUF 1 billion. Financial aid for passenger taxi and car passenger transport services up to 45% of the maximum gross sales price of HUF 15 million valid at the time of purchase. Total available budget is HUF 3 billion. </t>
  </si>
  <si>
    <t>https://www.iea.org/policies/13927-climate-and-nature-protection-action-plan-e-auto-2021?page=2&amp;sector=Transport&amp;year=desc</t>
  </si>
  <si>
    <t>ICE ban by 2030; Reykjavik is eliminating half its gas stations by 2025.</t>
  </si>
  <si>
    <t>GEVO 2020: Government of Iceland (2018)</t>
  </si>
  <si>
    <t>Purchase tax exemption, purchase incentive, VAT exemption, import tax exemption.
Ownership tax exemption, bus lane use, toll exemption, free parking, free ferries.
VAT exemption, benefit-in-kind tax exemption.
Charging cost deductibility, special license plates, EV charger subsidies.</t>
  </si>
  <si>
    <t>https://autovista24.autovistagroup.com/news/iceland-lights-path-to-automotive-electrification/</t>
  </si>
  <si>
    <t>If the 2023 budget bill is passed, a new tax will be imposed on electric cars: 5% minimum excise duty on all cars, meaning that a full discount will no longer be applied to electric cars.</t>
  </si>
  <si>
    <t>https://www.icelandreview.com/politics/car-taxes-and-fees-to-rise-in-iceland/</t>
  </si>
  <si>
    <t xml:space="preserve">(2021) EV sales accounting for 30% of private cars, 70% for commercial vehicles,40% of buses 80% for two- and three-wheelers by 2030; 
COP26 Declaration to work intensely towards accelerated proliferation and adoption of zero emission vehicles </t>
  </si>
  <si>
    <t xml:space="preserve">https://www.thehindu.com/business/markets/aim-to-have-30-of-2030-car-sales-as-evs/article36905751.ece. ;  </t>
  </si>
  <si>
    <t>Go Electric Campaign is aimed at creating awareness at the national level and aims to boost the confidence of electric vehicle manufacturers and consumers ;  A production-linked incentive scheme for the automotive sector was approved by Cabinet to boost the manufacturing of electric vehicles and hydrogen fuel cell vehicles ; The new vehicle emission norms BS VI (skipping BS V) were introduced effective from April 2020. Government has also launched a voluntary vehicle scrappage policy to phase out old vehicles from Indian roads.</t>
  </si>
  <si>
    <t>https://www.iea.org/policies/12951-go-electric-campaign. ; https://www.reuters.com/world/india/india-revamps-incentives-autos-boost-evs-hydrogen-fuel-cells-sources-2021-09-03/. ; https://www.climate-transparency.org/wp-content/uploads/2022/10/CT2022-India-Web.pdf</t>
  </si>
  <si>
    <t>25 per cent electrification of new vehicle fleet by 2024</t>
  </si>
  <si>
    <t>https://www.business-standard.com/article/economy-policy/delhi-govt-s-ev-target-for-2024-25-of-new-vehicles-to-be-electric-119071901512_1.html</t>
  </si>
  <si>
    <t>Financial incentives of up to Rs 30,000 for 2-wheelers, autos, e-rickshaws, up to Rs 1.5 lakh for cars under electric vehicle policy. 200 charging stations to be set up in one year. Registration fee and road tax waivers.</t>
  </si>
  <si>
    <t>https://zeenews.india.com/delhi/delhi-rolls-out-electric-vehicle-policy-to-boost-economy-create-jobs-targets-5-lakh-ev-registrations-in-5-years-2301236.html</t>
  </si>
  <si>
    <t>Gujrat</t>
  </si>
  <si>
    <t xml:space="preserve">State government will completely exempt electricity duty on EV charging stations, and all housing and commercial establishments must give a no-objection certificate to their members who wish to install EV charging stations at designated parking spaces. </t>
  </si>
  <si>
    <t>Rahul Nair, “Gujarat Unveils Electric Vehicle Policy with Plans to Add 200,000 EVs by 2025.” Mercom India, 2021. https://mercomindia.com/gujarat-unveils-electric-vehicle-policy/. Accessed 5 September 2021</t>
  </si>
  <si>
    <t>100% electric mobility by 2030 in certain vehicle segments</t>
  </si>
  <si>
    <t>https://economictimes.indiatimes.com/news/economy/infrastructure/20-subsidy-for-charging-infrastructure-likely-in-karnataka/articleshow/78545486.cms?utm_source=contentofinterest&amp;utm_medium=text&amp;utm_campaign=cppst</t>
  </si>
  <si>
    <t>Waiver of stamp duty and registration charges for the manufacture and sale of electric vehicles.
Government will reimburse the State Goods and Services Tax  on the sale of electric two-wheelers and three-wheelers in Rajasthan. Will also offer subsidies to based on vehicles‘ battery capacity.</t>
  </si>
  <si>
    <t>https://www.deccanherald.com/state/top-karnataka-stories/karnataka-govt-to-waive-registration-fee-stamp-duty-for-electric-vehicles-853729.html; Rahul Nair, “Rajasthan Releases EV Policy, 2021, Offers Subsidies Up to ₹20,000 for E-Rickshaws.” Mercom India, 2021. https://mercomindia.com/rajasthan-releases-ev-policy-e-rickshaws/. Accessed 5 Septmeber 2021</t>
  </si>
  <si>
    <t>Rajasthan</t>
  </si>
  <si>
    <t>Government will reimburse the State Goods and Services Tax  on the sale of electric two-wheelers and three-wheelers in Rajasthan. Will also offer subsidies to based on vehicles‘ battery capacity.</t>
  </si>
  <si>
    <t xml:space="preserve">Rahul Nair, “Rajasthan Releases EV Policy, 2021, Offers Subsidies Up to ₹20,000 for E-Rickshaws.” Mercom India, 2021. https://mercomindia.com/rajasthan-releases-ev-policy-e-rickshaws/. Accessed 5 Septmeber 2021
</t>
  </si>
  <si>
    <t xml:space="preserve">100 percent exemption of motor vehicle tax for battery operated vehicles for a two-year period.
</t>
  </si>
  <si>
    <t>https://www.autocarindia.com/car-news/tamil-nadu-grants-two-year-road-tax-exemption-to-electric-vehicles-419092</t>
  </si>
  <si>
    <t>By 2040, only sell electric-powered motorcycles and by 2050, only sell electric-powered cars;  LCEV, PHEV, BEV, and FCEV to cover 20% of annual vehicle production by 2025 and 30% in 2035. Electric two-wheelers production target of 7,700,000 units in 2025. By 2040-2045, Public Buses - Electric-Based = 100%; to have 13 million electric motorbikes and 2.2 million electric cars on the roads by 2030. Ban on all sales of vehicles powered by combustion engines by 2050.</t>
  </si>
  <si>
    <t>https://www.reuters.com/business/autos-transportation/indonesia-project-convert-fuel-powered-motorbikes-electric-2021-08-18/; https://theicct.org/sites/default/files/publications/india-electrification-strategy-oct21.pdf; https://www.reuters.com/business/autos-transportation/indonesia-project-convert-fuel-powered-motorbikes-electric-2021-08-18/</t>
  </si>
  <si>
    <t>New taxation policy for automotive products that favors plug-in hybrid electric vehicle (PHEV), battery electric vehicle (BEV), and fuel cell electric vehicles (FCEV)</t>
  </si>
  <si>
    <t>https://theicct.org/wp-content/uploads/2021/12/india-electrification-strategy-oct21.pdf</t>
  </si>
  <si>
    <t xml:space="preserve"> 10% reduction in ICE car journeys by 2030; zero-emissions only new vehicles to be sold in 2030; stop purchasing diesel-only buses from 2019; 936,000 EVs (including battery EVs and plug-in hybrid EVs) on roads by 2030;</t>
  </si>
  <si>
    <t>https://www.gov.ie/en/press-release/93827-minister-eamon-ryan-announces-the-publication-of-the-renewable-fuels-for-transport-policy-statement</t>
  </si>
  <si>
    <t>100% EV or CNG (sales) by 2030; [2019] convert 60% of public transportation to Electric Power by 2025;  177 000 EV stock in PLDVs by 2025;  1.4 million EV stock in PLDVs by 2030
COP26 Declaration on 100% zero emission new car and van sales by 2040 or earlier; As of 2026, all new municipal buses purchased will be clean vehicles</t>
  </si>
  <si>
    <t>https://unfccc.int/sites/default/files/NDC/2022-06/NDC%20update%20as%20submitted%20to%20the%20UNFCCC.docx</t>
  </si>
  <si>
    <t>(2021) 6 million EVs by 2030; Italy to ban sales of new ICEs in 2035, light-commercial vehicles by 2040</t>
  </si>
  <si>
    <t>https://www.electrive.com/2021/12/13/italy-to-ban-sales-of-new-ices-in-2035/ ; https://www.mef.gov.it/focus/Il-Piano-Nazionale-di-Ripresa-e-Resilienza-PNRR/</t>
  </si>
  <si>
    <t>Subsidies of up to €6,000 towards the purchase or lease of a new electrified vehicle in the M1 category (passenger cars for up to 8 people) with a CO2 emission rating of up to 20 g/km for individuals and companies – essentially, only BEVs; a decree to allocate 650 million euros ($709 million) per year from 2022 through 2024 for incentives to buy electrified or low-polluting cars</t>
  </si>
  <si>
    <t>https://www.reuters.com/business/autos-transportation/italy-give-new-electric-car-buyers-subsidy-up-6000-euros-2022-03-08/; https://www.reuters.com/business/autos-transportation/italy-approves-new-car-incentives-650-mln-euros-per-year-2022-04-07/</t>
  </si>
  <si>
    <t>ICE ban by 2040</t>
  </si>
  <si>
    <t>https://www.todayonline.com/world/hong-kong-phase-out-fossil-fuel-cars-and-go-all-electric-over-next-20-years-says-environment</t>
  </si>
  <si>
    <t>Japan5</t>
  </si>
  <si>
    <t>ICE ban by 2035; (2020) 100 % new sale of EV by, latest, 2035 - includes non-plug-in hybrids (HVs) and plug-in hybrid vehicles (PHV); EVs to account 20–30% of new vehicle sales by 2030.</t>
  </si>
  <si>
    <t>https://www.reuters.com/article/us-japan-economy-green-idUSKBN28Z09P. ;  https://www.climate-transparency.org/wp-content/uploads/2022/10/CT2022-Japan-Web.pdf</t>
  </si>
  <si>
    <t>Following a doubling of its subsidies in December 2020, Japan announced a budget allocating JPY 25 billion (USD 228 million) for ZEV subsidies ; While no explicit phaseout for fossil fuel HDVs has been set, current standards require that the fuel efficiency of trucks and buses improve by 13.4% and 14.3%, respectively, from 2015 levels by 2025.</t>
  </si>
  <si>
    <t>https://www.electrive.com/2021/11/23/japan-agrees-on-new-ev-subsidy-budget/ ;  https://www.climate-transparency.org/wp-content/uploads/2022/10/CT2022-Japan-Web.pdf</t>
  </si>
  <si>
    <t>Japan has not adopted the zero emission vehicles target and instead pushed to remove the target from the G7 commitment in 2022</t>
  </si>
  <si>
    <t>https://www.reuters.com/business/environment/exclusive-japan-pushes-remove-zero-emission-vehicle-target-g7-statement-draft-2022-06-27/</t>
  </si>
  <si>
    <t>http://www.xinhuanet.com/english/2019-11/19/c_138564887.htm#:~:text=%22The%20government%20decided%20to%20cut,during%20a%20meeting%20in%20Amman.</t>
  </si>
  <si>
    <t>In November 2019 the tax on EV reduced to : 
 - from 25% to 10% on EV of 250 Kilowatts and below
 - from 25% to 15% on EV of 251 Kilowatts and above
 - cancelled the wright tax and replaced it with 4% on the tax value</t>
  </si>
  <si>
    <t>(2020) ICE ban by 2035; 
(2019) By 2040, Korea plans to distribute 8.3 million electric vehicles and 2.9 million hydrogen vehicles by 2040</t>
  </si>
  <si>
    <t>2019, 2020</t>
  </si>
  <si>
    <t>https://www.just-auto.com/news/south-korea-to-phase-out-ice-vehicles-by-2035/ ; https://www.etrans.or.kr/ebook/05/files/assets/common/downloads/Third%20Energy%20Master%20Plan.pdf</t>
  </si>
  <si>
    <t xml:space="preserve">Fines to parking electric vehicles (EVs) at standard charging stations for more than 14 hours, as they prevent other drivers from charging their EVs
New subsidy scheme introduced in 2021 limited subsidies to passenger cars priced less than KRW 90 million (USD 78 671), while in 2022 subsidies were limited to cars priced less than KRW 55 million (USD 48 077).  </t>
  </si>
  <si>
    <t>https://www.iea.org/reports/electric-vehicles. ; https://pulsenews.co.kr/view.php?year=2022&amp;no=62959</t>
  </si>
  <si>
    <t>By 2030, 30% vehicles (2-wheelers and passengers' cars) to be EVs; Light-duty vehicles (LDV) – reducing fuel use by 20%</t>
  </si>
  <si>
    <t>https://unfccc.int/sites/default/files/NDC/2022-06/NDC%202020%20of%20Lao%20PDR%20%28English%29%2C%2009%20April%202021%20%281%29.pdf</t>
  </si>
  <si>
    <t>(2022) 20% of passenger car fleet will be electric vehicle</t>
  </si>
  <si>
    <t>https://lithuania.lt/governance-in-lithuania/minister-of-transport-and-communications-the-transport-sector-is-entering-a-zero-emission-revolution-and-by-2030-we-will-see-a-major-shift-towards-greening/</t>
  </si>
  <si>
    <t>New legislation in Lithuania amends the Law on VAT to provide possibility for VAT deduction on purchased electric cars. Input VAT deduction will be permissible for passenger (M1 category) electric cars of value up to EUR 50 thousand (including VAT).</t>
  </si>
  <si>
    <t>https://kpmg.com/lt/en/home/insights/2022/11/new-legislation-in-lithuania-amends-the-law-on-vat-to-provide-po.html</t>
  </si>
  <si>
    <t>In 2022, Gov announced the end of free charging for 2023, after a scheduled five years of free services provided by EU money at 28 stations.</t>
  </si>
  <si>
    <t>https://www.lrt.lt/en/news-in-english/19/1768678/lithuania-to-end-free-electric-car-charging-by-late-2023</t>
  </si>
  <si>
    <t>8,000 euros public financial aid to purchase 100% electric cars whose electric energy consumption does not exceed 18 kWh / 100 km. 3,000 euros for those vehicles exceeding this threshold (validity: 01/04/21 to 31/03/22)
Purchase subsidies of up to €5,000 for zero-emissions vehicles (BEV and FCEV) and €2,500 for PHEVs with CO2 emissions of 50g/kg or less.
Up to €500 refund offered for the purchase of an electric quad, motorcycle, light motorcycle (125 cm3) or moped (and pedelec 45). 
A subsidy of up to €300 will be offered on the purchase of a new electric bike or pedelec25 (pedal-assisted bike with a power output of no more than 0.25 kW) purchased in 2019.</t>
  </si>
  <si>
    <t>"Clever fueren" scheme - extended financial aid for EV – Policies - IEA</t>
  </si>
  <si>
    <t>(2019) by 2030, 100,000 electric cars, 100,000 electric motorcycles on the road, along with 2,000 electric buses and 125,000 charging stations in the country
(2022) 15% total industry volume (TIV) for EV and hybrid by 2030 and 38% of TIV by 2040; 10,000 public charging stations by 2025</t>
  </si>
  <si>
    <t>2019, 2022</t>
  </si>
  <si>
    <t>https://paultan.org/2022/12/08/malaysia-ev-adoption-targets-laid-out-by-miti-minister/. ;  https://www.nst.com.my/cbt/2019/10/530681/green-transport-way-forward</t>
  </si>
  <si>
    <t xml:space="preserve"> Fully-imported (CBU) EVs are exempt from import excise duties until December 31, 2024 following an extension laid out in Budget 2023, while locally-assembled (CKD) EVs are until December 31, 2025.</t>
  </si>
  <si>
    <t>https://paultan.org/2022/12/08/malaysia-ev-adoption-targets-laid-out-by-miti-minister/</t>
  </si>
  <si>
    <t xml:space="preserve"> https://www.gov.uk/government/publications/cop26-declaration-zero-emission-cars-and-vans/cop26-declaration-on-accelerating-the-transition-to-100-zero-emission-cars-and-vans</t>
  </si>
  <si>
    <t>ICE ban by 2050
(2022) 50% of vehicles produced in 2030 will be zero-emission (ZEV).; 800,000 light vehicles and 10,000 heavy cargo and passenger vehicles by 2030</t>
  </si>
  <si>
    <t>https://theicct.org/whats-missing-mexicos-ev-strategy-oct22/  ; https://revistamagazzine.com/autobuses/10-mil-vehiculos-electricos-pesados-para-2030-meta-de-mexico/</t>
  </si>
  <si>
    <t>While Mexico is a signatory to the COP26 declaration on accelerating the transition to 100% zero-emission car and van sales by 2040, the latest proposal of the National Electromobility Strategy takes an inconsistent position, setting a goal of only 50% of new sales of electric and plug-in hybrid LDVs and buses in the same timeframe. Fuel economy standards for LDVs were implemented from 2014 through 2018 - a delayed second phase will be published in 2022 but the latest proposal is not an EV-forcing standard. It contains excessive credits or flexibilities for automakers, which can cut expected reductions in CO2 by 30%</t>
  </si>
  <si>
    <t>https://theicct.org/whats-missing-mexicos-ev-strategy-oct22/</t>
  </si>
  <si>
    <t>Mexico City</t>
  </si>
  <si>
    <t>By 2050, only electric cars should circulate in Mexico City</t>
  </si>
  <si>
    <t>https://politica.expansion.mx/cdmx/2022/11/10/congreso-cdmx-iniciativa-vehiculos-electricos-2050</t>
  </si>
  <si>
    <t>removal of circulating taxes for hybrid andelectric vehicles within a tax package aimed at encouraging the development of electric-mobility [2017]</t>
  </si>
  <si>
    <t>https://ieahev.org/assets/1/7/HEV_TCP_Report2018-web.pdf</t>
  </si>
  <si>
    <t>10,000 EVs by 2030</t>
  </si>
  <si>
    <t>Increase the share of EVs to 20% from 2010 (from NDC) by 2020; 25% of sales for private vehicles being EVs (2-wheelers included) and 20% for 4-wheeler public passenger vehicles sales by 2025; 90% sales for private vehicles and 60% for 4-wheeler public vehicles being EVs by 2030.</t>
  </si>
  <si>
    <t>https://www4.unfccc.int/sites/ndcstaging/PublishedDocuments/Nepal%20Second/Second%20Nationally%20Determined%20Contribution%20(NDC)%20-%202020.pdf</t>
  </si>
  <si>
    <t>100% sales of “hydrogen and electric cars” by 2030; ICE phase out by 2030
 15,000 FCEV, 50% of taxis to be ZEV by 2025
 300,000 FCEV by 2030</t>
  </si>
  <si>
    <t>Update on government targets for phasing out new sales of internal combustion engine passenger cars (theicct.org)</t>
  </si>
  <si>
    <t>100%  zero-emission new bus procurements/sales by 2025
100% zero-emission bus fleet by 2030
€4,000 for purchasing or leasing a new EV
€2,000 for purchasing or leasing a used EV</t>
  </si>
  <si>
    <t>Decarbonizing bus fleets: Global overview of targets for phasing out combustion engine vehicles - International Council on Clean Transportation (theicct.org)
https://blog.wallbox.com/ev-incentives-europe-guide/</t>
  </si>
  <si>
    <t>ICE ban by 2040/ 64,000 electric vehicles on the road by the end of 2021 / SS: Government agreed to introduce the Clean Car Standard – a Co2 emissions standard for imported new and used light vehicles (source: AJ-79). 
(2022) 30% electric and hybrid vehicles by 2030</t>
  </si>
  <si>
    <t>https://www.autocar.co.nz/new-zealand-set-to-ban-fossil-fuel-vehicles-by-2040/ ; https://www.theguardian.com/world/2023/jan/18/electric-vehicle-car-sales-new-zealand-record-highs#:~:text=The%20government%20announced%20last%20May,greenhouse%20gas%20emissions%20by%202050.</t>
  </si>
  <si>
    <t>New legislation that sets standards for electric vehicles (EVs) to ensure it meets its greenhouse gas (GHG) emissions target of a 41pc reduction by 2030 from 2005 levels.</t>
  </si>
  <si>
    <t>https://www.argusmedia.com/en/news/2304235-new-zealand-passes-ev-legislation</t>
  </si>
  <si>
    <t>Ban on new fossil fuel vehicle sales by 2025; (2018-confirmed in 2021) all new passenger cars and light vans shall be zero-emission vehicles by 2025; all new city buses shall be zero-emission vehicles or use biogas by 2025; by 2030, all new heavier vans, 75 per cent of new long-distance buses and 50 per cent of new lorries shall be zero-emission vehicles</t>
  </si>
  <si>
    <t>https://www.regjeringen.no/contentassets/117831ad96524b9b9eaadf72d88d3704/en-gb/pdfs/stm202020210020000engpdfs.pdf</t>
  </si>
  <si>
    <t>VAT exemption of 25% offsets the additional cost of a new EV. 
EV owners cannot be charged more than 50% of the price charged for ICE vehicles to access public ferries, toll roads and parking facilities.
Purchase tax and VAT: No purchase tax and no VAT on the purchase of electric vehicles. 
Annual road tax: 75-90% tax cut for annual road tax for both fully-electric vehicles and plug-in hybrids, 
Company car tax: 50% discount on company car tax for both fully-electric vehicles and plug-in hybrids. 
Exemption from acquisition tax.
Exemption from the country’s 25% value-added tax</t>
  </si>
  <si>
    <t>https://www.msxi.com/fr/norway-leading-the-way-with-zeroemission-transportation/</t>
  </si>
  <si>
    <t xml:space="preserve">In March 2022, Gov announced a new plan to roll back VAT exemptions, especially for higher-end vehicles, with an eye toward potentially slashing more benefits
</t>
  </si>
  <si>
    <t>https://electrek.co/2022/05/17/norway-rolls-back-ev-incentives-while-boosting-walking-and-cycling/</t>
  </si>
  <si>
    <t>30% of all the passenger vehicle and heavy-duty truck sales and 50% of new sales of two- and three-wheelers and buses should be electric by 2030; 90% EVs by 2040.</t>
  </si>
  <si>
    <t>https://www.automotiveworld.com/news-releases/pakistans-national-electric-vehicle-policy-charging-towards-the-future/</t>
  </si>
  <si>
    <t>The New Electric Vehicle Policy incorporates new foreign direct investment incentives to stimulate investment in EVs.Manufacturers, assemblers, and suppliers in the EV and related infrastructure industries will benefit from lower taxes – 1% GST for EVs as opposed to 17% for regular vehicles. The import duty for charging equipment is also being slashed to 1%.</t>
  </si>
  <si>
    <t>10% EVs for commercial vehicles, 25% for personal vehicles, 20% public transport, 30% government fleets.
(2022) by 2025 at least 10% of vehicles used and managed by public entities must be electric, and by 2027 that proportion must have risen to a quarter of vehicles. By 2030, the proportion of electric vehicles used by such institutions must have reached 40%.
Mass transportation and public transport providers are subject to slightly different demands after 2025, with 20% of vehicles needing to be electric by 2027 and 33% by 2030.</t>
  </si>
  <si>
    <t>https://www4.unfccc.int/sites/ndcstaging/PublishedDocuments/Panama%20First/CDN1%20Actualizada%20Rep%C3%. ;  https://www.bizlatinhub.com/electric-transport-panama/</t>
  </si>
  <si>
    <t>New Law 162 offers a five year period of exemption from vehicle licensing fees for all electric vehicles.</t>
  </si>
  <si>
    <t>https://www.bizlatinhub.com/electric-transport-panama/</t>
  </si>
  <si>
    <t>100% EVs By 2040</t>
  </si>
  <si>
    <t>https://www.carguide.ph/2022/10/philippines-to-go-100-percent-evs-by.html</t>
  </si>
  <si>
    <t xml:space="preserve">1 million EVs in PLDVs by 2025 (NECP - 2020); 600,000 EVs by 2030 (EPP2040 -2021)
COP26 declaration: All new cars being zero emission by 2040. </t>
  </si>
  <si>
    <r>
      <t xml:space="preserve">Government will provide 80% and 90% subsidy of the eligible costs for [500] electric and hydrogen buses respectively; 
</t>
    </r>
    <r>
      <rPr>
        <strike/>
        <sz val="10"/>
        <color rgb="FF000000"/>
        <rFont val="Calibri"/>
        <family val="2"/>
      </rPr>
      <t xml:space="preserve">Poland has recently secured EUR 176 million funding to help companies, local government and housing co-operatives deploy EV charging and hydrogen refuelling. </t>
    </r>
  </si>
  <si>
    <t>https://www.iea.org/policies/13079-green-public-transport-program?page=3&amp;sector=Transport&amp;year=desc   ;   https://iea.blob.core.windows.net/assets/b9ea5a7d-3e41-4318-a69e-f7d456ebb118/Poland2022.pdf</t>
  </si>
  <si>
    <t>The EPP2040 (2021) set goals for cities with 100,000 or more inhabitants: starting in 2025, these cities can only purchase zero-emission vehicles for public transport and by 2030 their entire fleet of public transport vehicles must be zero-emission</t>
  </si>
  <si>
    <t>30% of demand satisfaction by 2030 and 100% by 2050; new ICE ban by 2040</t>
  </si>
  <si>
    <t>https://www.argusmedia.com/en/news/2175706-portugal-proposes-fossil-fuelonly-car-sale-ban-in-2035</t>
  </si>
  <si>
    <t>introduction of electric vehicles and strengthening charging infrastructures through financial support for the acquisition of electric vehicles, tax exemptions and free/discounted parking.
Support for the acquisition of 193 new electric buses and the installation of 136 charging stations for clean public transport fleets for Lisbon and Porto</t>
  </si>
  <si>
    <t>https://blog.wallbox.com/en/portugal-ev-incentives/#:~:text=The%20Portuguese%20government%20is%20developing,major%20roads%20and%20within%20cities.</t>
  </si>
  <si>
    <t>https://origin.iea.org/policies/14917-support-for-the-acquisition-of-electric-buses-for-lisbon-and-porto?sector%5B0%5D=Public%20administration&amp;sector%5B1%5D=Transport</t>
  </si>
  <si>
    <t>(2021) 10% of vehicles produced in Russia to be electric by 2030</t>
  </si>
  <si>
    <t xml:space="preserve">https://portalmovilidad.com/russias-ev-to-reach-10-of-all-cars-built-by-the-end-of-2030/ </t>
  </si>
  <si>
    <t>777 billion roubles (10.5 billion US dollars) in the development of battery and hydrogen vehicles by 2030 ; The government is to provide a subsidy of up to 25% of the purchase price of an EV built in Russia, and has begun a programme to construct EV charging stations with funding of about USD 21.3m. However, given the lack of domestic EV production and sanctions, the policies are likely to be ineffective.</t>
  </si>
  <si>
    <t>https://www.electrive.com/2021/06/02/russia-to-invest-10-billion-in-bev-fcev-technology-by-2030/  ;  https://www.climate-transparency.org/wp-content/uploads/2022/10/CT2022-Russia-web.pdf</t>
  </si>
  <si>
    <t>Saudi Arabia</t>
  </si>
  <si>
    <t xml:space="preserve">Gov announced plans to build three EV assembly plants. In 2022, Gov has been exploring the suitability of hydrogen vehicles and published regulations on these vehicles. </t>
  </si>
  <si>
    <t>https://www.climate-transparency.org/wp-content/uploads/2022/10/CT2022-Saudi-Arabia-Web.pdf</t>
  </si>
  <si>
    <t>ICE ban by 2030; (2021) Phase out ICEs and have all vehicles run on cleaner energy; (2019) All bus and taxi fleet will use cleaner energy by 2040</t>
  </si>
  <si>
    <t>https://www.reuters.com/article/us-singapore-economy-budget-autos-idUSKBN20C15D ; https://www.greenplan.gov.sg/news/speeches/2021-03-04-mot. ; https://www.lta.gov.sg/content/ltagov/en/industry_innovations/technologies/electric_vehicles/our_ev_vision.html</t>
  </si>
  <si>
    <t>The government will effectively waive the ‘Additional Registration Fee’ for electric cars from January 2022 to December 2023, which would bring price parity between EV and ICE closer. This is also to help “maximise” rebates from the EV Early Adoption Initiative announced a year ago. Since January, the early adopter subsidy scheme provides EV buyers with a 45 per cent rebate on the ARF with a cap of $20,000.</t>
  </si>
  <si>
    <t>https://www.electrive.com/2021/02/21/singapore-to-install-60000-charge-points-by-2030/</t>
  </si>
  <si>
    <t>31% of new vehicles being electric by 2030</t>
  </si>
  <si>
    <t>http://www.eltis.org/discover/news/slovakia-support-purchase-evs</t>
  </si>
  <si>
    <t>100% EV sales in PLDVs by 2030; 17% EV stock in PLDV by 2030</t>
  </si>
  <si>
    <t>https://www.coltura.org/world-gasoline-phaseouts#:~:text=Germany%3A%20Bundesrat%20(upper%20house%20of,its%20gas%20stations%20by%202025.</t>
  </si>
  <si>
    <t>20% HEVs by 2030; +2.9-million electric cars by 2050.</t>
  </si>
  <si>
    <t xml:space="preserve">Joined GEF Global Electric Mobility Program; investment of R6.5-trillion for EVs industry until 2057. </t>
  </si>
  <si>
    <t xml:space="preserve">100% ZEVs sales in PLDVs by 2040; 5 million EVs in LDVs, buses and two/ three-wheelers by 2040. </t>
  </si>
  <si>
    <t>https://english.elpais.com/elpais/2018/11/13/inenglish/1542118484_563478.html
https://www.climatechangenews.com/2021/05/14/spain-end-fossil-fuel-production-2042-new-climate-law/</t>
  </si>
  <si>
    <t>Local subsidies for e-bikes purchases (Valencia: 250 euros; Madrid: 50% of sale price, minimum 600 eeuros per item)
Multiple grants and tax benefits (see source)</t>
  </si>
  <si>
    <t>https://eu.super73.com/pages/european-subsidies-for-the-purchase-of-e-bikes-spain; https://blog.wallbox.com/ev-incentives-europe-guide/</t>
  </si>
  <si>
    <t>ICE ban by 2035</t>
  </si>
  <si>
    <t>100% EV stock by 2040; state-owned vehicles hybrid or electric by 2025</t>
  </si>
  <si>
    <t>https://www.parliament.lk/files/pdf/budget/2018/budget-speech-2018.pdf</t>
  </si>
  <si>
    <t xml:space="preserve">Tax cut on electric cart by 6,500 USD (1 million rupees); more cuts for electric buses and 2/3-wheelers. </t>
  </si>
  <si>
    <t>http://www.lankabusinessonline.com/sri-lanka-to-cut-taxes-on-electric-vehicles-introduce-carbon-tax/</t>
  </si>
  <si>
    <t>https://cleantechnica.com/2019/01/23/sweden-will-ban-sale-of-gasoline-diesel-cars-after-2030-germany-lags-behind/</t>
  </si>
  <si>
    <t xml:space="preserve">Government climate premium: trucks and electric work machines buyerscould receive a state support that covers the 20% of the vehicle’s purchase. However, the program was dropped in Nov 2022; 
In 2022, the government set aside SEK 550 million to support regional electrification pilots for the electrification of heavy transport. 
</t>
  </si>
  <si>
    <t>https://www.iea.org/policies/14846-climate-premium-for-environmental-vehicles</t>
  </si>
  <si>
    <t>https://www.electrive.com/2022/11/08/sweden-drops-ev-subsidies-with-immediate-effect/</t>
  </si>
  <si>
    <t>https://www.iea.org/policies/15018-state-support-for-the-electrification-of-heavy-transport</t>
  </si>
  <si>
    <t xml:space="preserve">(2020) produce 250,000 electrified vehicles, 3,000 electric public buses, and 53,000 electric motorcycles by 2025; 1.2 million EVs by 2036; The target of the committee is to achieve 60,000 – 110,000 EV on the road between 2020 – 2022 and up to 250,000 EV in the medium term between 2021 - 2025. In the longer run, the target increases to 750,000 EV; 
By 2030, 50% of car registrations are electric vehicles; ICE ban by 2035; </t>
  </si>
  <si>
    <t>https://ihsmarkit.com/research-analysis/thai-government-announces-ev-roadmap.html ; https://www.bloomberg.com/news/articles/2021-04-22/thailand-lays-out-bold-ev-plan-wants-all-electric-cars-by-2035</t>
  </si>
  <si>
    <t>several tax-related measures to boost domestic EV demand, including exemption or reduction of import duty and excise tax, and conditional subsidies for imported EVs</t>
  </si>
  <si>
    <t>https://www.globalcompliancenews.com/2022/10/22/thailand-ev-landscape-how-it-looks-now-and-whats-on-the-horizon_10222022/</t>
  </si>
  <si>
    <t>https://apps.fas.usda.gov/newgainapi/api/Report/DownloadReportByFileName?fileName=Biofuels%20Annual_Bangkok_Thailand_06-30-2020</t>
  </si>
  <si>
    <t>East Africa</t>
  </si>
  <si>
    <t>Tanzania</t>
  </si>
  <si>
    <t>Recent tax cut on EVs to boost local production</t>
  </si>
  <si>
    <t>https://www.hurriyetdailynews.com/local-electric-car-togg-given-tax-advantage-175009</t>
  </si>
  <si>
    <t xml:space="preserve">1 million EVs by 2030. </t>
  </si>
  <si>
    <t>https://www.aa.com.tr/en/energy/electricity/turkey-expects-1-million-electric-cars-on-roads-by-2030/28092#:~:text=Over%20one%20million%20electric%20vehicles,told%20Anadolu%20Agency's%20Editor's%20Desk</t>
  </si>
  <si>
    <t>[2018] 75% EVs by 2030</t>
  </si>
  <si>
    <t xml:space="preserve">https://www.epravda.com.ua/news/2021/07/15/675973/. </t>
  </si>
  <si>
    <t>[2018] EVs' VAT exemption; Joined GEF Global Electricity Programme.</t>
  </si>
  <si>
    <t xml:space="preserve">[2017] 42,000 EVs by 2030; 10% of government's car fleets being electric - 20% in the long-term. </t>
  </si>
  <si>
    <t>https://slocat.net/e-mobility/</t>
  </si>
  <si>
    <t xml:space="preserve">Electrify the Government’s fleet by 2027; Removal of around an additional 1.2 million cars from the road by 2032; Ban on sales of ICE vehicles by 2030; ban on hybrid vehicles by 2035. 25% ultra low emissions of government fleet by 2022. </t>
  </si>
  <si>
    <t>https://www.theverge.com/2020/11/17/21572312/uk-ban-combustion-engine-vehicles-sale-electric-cars ; https://www.bbc.com/news/business-57830168</t>
  </si>
  <si>
    <t>Fund over GBP 30 million to develop research into battery technology, the EV supply chain, and hydrogen vehicles.
Purchase grant: with the Plug-in Car Grant.
Ownership tax: purely electric vehicles costing less than £40,000 are exempt from the annual road tax.
Company car tax: businesses that buy EVs can write down 100% of the purchase price against their corporation tax liability if the vehicle emits no more than 50g/km CO2, (paying just 1% CCT in 2021, and 2% in 2022); plug-in electric vehicles emitting less than 50g/km of CO2 have their company car tax set at 16% in 2020, which is 4-8% lower than the tax on diesel company vehicles.</t>
  </si>
  <si>
    <t>Funding for EV Supply Chain RDD – Policies - IEA; https://blog.wallbox.com/ev-incentives-europe-guide/</t>
  </si>
  <si>
    <t>GBP 11.2 million to develop and manufacture low-cost hydrogen fuel cell technology for buses and create a hydrogen center of excellence</t>
  </si>
  <si>
    <t>https://www.iea.org/policies/13225-government-funding-for-electric-trucks-and-hydrogen-powered-buses?page=2&amp;sector=Transport&amp;year=desc</t>
  </si>
  <si>
    <t>ICE ban by 2032</t>
  </si>
  <si>
    <t>https://www.independent.co.uk/news/uk/politics/scotland-petrol-diesel-cars-phase-out-ban-2032-nicola-sturgeon-snp-environment-air-pollution-electric-vehicles-a7930781.html</t>
  </si>
  <si>
    <t>Interest-free loan scheme for e-bikes' purchase (no admin fees, but checks for credit and affordability)</t>
  </si>
  <si>
    <t>https://ebikeshq.com/electric-bike-subsidies-grants-around-world/#:~:text=The%20Sweden%20Electric%20Bike%20Grant%20is%20a%20form,subsidy%20allows%20more%20accessible%20ownership%20of%20electric%20bikes.</t>
  </si>
  <si>
    <t>GBP 31.9 million to develop electric propulsion systems for heavy goods' vehicles in Cwmbran, Wales.</t>
  </si>
  <si>
    <t>22% ZEV credit sales in passenger cars and light-duty trucks in ten states by 2025; 3.3 million EVs in eight states combined by 2025; (2020) 100% US-made zero-emissions school buses by 2030
(2021) 50% of new vehicles sold in 2030 zero-emissions vehicles, including battery electric, plug-in hybrid electric, or fuel cell electric vehicles.</t>
  </si>
  <si>
    <t>https://slocat.net/e-mobility/ ; https://www.whitehouse.gov/briefing-room/statements-releases/2021/08/05/fact-sheet-president-biden-announces-steps-to-drive-american-leadership-forward-on-clean-cars-and-trucks/</t>
  </si>
  <si>
    <r>
      <t>A USD 174 billion investment to promote the American EV market (</t>
    </r>
    <r>
      <rPr>
        <strike/>
        <sz val="10"/>
        <color rgb="FF000000"/>
        <rFont val="Arial"/>
        <family val="2"/>
      </rPr>
      <t>build a national network of 500,000 EV chargers by 2030</t>
    </r>
    <r>
      <rPr>
        <sz val="10"/>
        <color rgb="FF000000"/>
        <rFont val="Arial"/>
        <family val="2"/>
      </rPr>
      <t xml:space="preserve">; tax incentives to buy American-made EVs; electrify the federal fleet); replace 50,000 diesel transit vehicles and electrify at least 20 percent of the national school bus fleet ; Inflation Reduction Act extends tax credits for electric vehicles that meet certain criteria (regarding battery mineral mining and processing and domestic final assembly), and expands credits to used EVs; 
$5 Billion over Five Years for National EV Charging Network ; Proposal for New Standards for National Electric Vehicle Charging Network
</t>
    </r>
  </si>
  <si>
    <t xml:space="preserve">https://www.whitehouse.gov/briefing-room/statements-releases/2022/08/15/by-the-numbers-the-inflation-reduction-act/ </t>
  </si>
  <si>
    <t>https://www.whitehouse.gov/briefing-room/statements-releases/2022/06/09/fact-sheet-biden-harris-administration-proposes-new-standards-for-national-electric-vehicle-charging-network/</t>
  </si>
  <si>
    <t>ICE ban by 2035; Phasing out the sale of new gasoline-fueled vehicles by 2035,and 35% of new passenger vehicle sales to be powered by batteries or hydrogen by 2026.</t>
  </si>
  <si>
    <t>https://www.cnbc.com/2022/04/13/california-releases-proposal-to-ban-new-gas-fueled-cars-by-2035-.html</t>
  </si>
  <si>
    <t xml:space="preserve">Funds of up to a $7,500 voucher to purchase an electric bike in exchange for a gas-powered vehicle.
Approved a three-year USD 1.4 billion plan for EVs, including funding for EV charging infrastructure, hydrogen refueling infrastructure, EV manufacturing and production, and workforce training and development.
</t>
  </si>
  <si>
    <t>Electrify its municipal fleet of more than 10,000 vehicles by 2035</t>
  </si>
  <si>
    <t>https://www.bnnbloomberg.ca/los-angeles-to-electrify-city-s-entire-10-000-vehicle-fleet-1.1749246</t>
  </si>
  <si>
    <t xml:space="preserve">allocate over $730 million to electric vehicle infrastructure in the state, to be paid for with revenue from new fees on ride-hailing services and certain deliveries. It also creates a system for phasing in additional fees on EV drivers over the next decade and imposes a charge for gasoline cars. </t>
  </si>
  <si>
    <t>Colorado - 940,000 EVs by 2030; other - ICE ban by 2050.
 Massachusetts - ban on gas-powered vehicles by 2035</t>
  </si>
  <si>
    <t>https://energyoffice.colorado.gov/zero-emission-vehicles/colorado-ev-plan-2020;
 https://ehsdailyadvisor.blr.com/2020/10/california-executive-order-mandates-only-electric-vehicles-sold-by-2035/#:~:text=California%20Executive%20Order%20Mandates%20Only%20Electric%20Vehicles%20Sold%20by%202035,-By%20Lisa%20Whitley&amp;text=On%20September%2023%2C%202020%2C%20California,be%20emissions%2Dfree%20by%202035.; 
 https://www.caranddriver.com/news/a35104768/massachusetts-ban-new-gas-cars-2035/</t>
  </si>
  <si>
    <t>Vermont: instant $200 rebate for e-bikes of $500 and above purchased from local partner stores.</t>
  </si>
  <si>
    <t>https://ebikeshq.com/electric-bike-subsidies-grants-around-world/#GMP</t>
  </si>
  <si>
    <t>Multi-State Medium- and Heavy-Duty Zero Emission Vehicle 
Memorandum of Understanding</t>
  </si>
  <si>
    <t>https://www.energy.ca.gov/sites/default/files/2020-08/Multistate-Truck-ZEV-Governors-MOU-20200714_ADA.pdf</t>
  </si>
  <si>
    <t>https://www.mass.gov/doc/interim-clean-energy-and-climate-plan-for-2030-december-30-2020/download</t>
  </si>
  <si>
    <t xml:space="preserve"> Increase the number of EVs on the state's roads from fewer than 1 % now to 20% by 2030</t>
  </si>
  <si>
    <t>New Hampshire; New Jersey; New Mexico; New York.</t>
  </si>
  <si>
    <t>NJ 90% of EVs by 2040</t>
  </si>
  <si>
    <t>Entity selling EV charging services doesn't have to register as a utility to be able to sell electricity</t>
  </si>
  <si>
    <t>https://capitol.texas.gov/tlodocs/87R/billtext/html/SB01202F.htm</t>
  </si>
  <si>
    <t>ICE ban by 2030; Vehicles of the model year 2030 or later that are sold, purchased, or registered in the state must be electric</t>
  </si>
  <si>
    <t>https://www.nbcnews.com/news/us-news/washington-state-plans-ban-non-electric-vehicles-2030-rcna21683?deliveryName=DM137459</t>
  </si>
  <si>
    <t>New goal for all passenger and light-duty vehicles sold in the state of model year 2030 and after to be Evs</t>
  </si>
  <si>
    <t>Kavya Balaraman, “Washington OKs bill setting path to 100% EVs by 2030, prods utilities to prep for grid impacts.” Utility Dive, 2021. https://www.utilitydive.com/news/washington-100-ev-goal-by-2030-utilities-grid-impacts/598682/. Accessed 2 May 2021</t>
  </si>
  <si>
    <t>COP26 declaration (All new cars being zero emission by 2040) 
(2021) By 2035 all new passenger vehicles are zero emissions; by 2040 new cargo vehicles with low capacity (7.5ton) are zero emissions; by 2045 all new cargo vehicles are zero emissions</t>
  </si>
  <si>
    <t>https://www.gub.uy/ministerio-ambiente/sites/ministerio-ambiente/files/documentos/publicaciones/ESTRATEGIA%20CLIMATICA%20A%20LARGO%20PLAZO%20URUGUAY%20CP.pdf</t>
  </si>
  <si>
    <t>Financial support for the purchase of electric vehicles for intensive use transport: up to $5,000 for each electric unit</t>
  </si>
  <si>
    <t>https://www.gub.uy/presidencia/comunicacion/noticias/ejecutivo-ofrecera-apoyo-economico-para-compra-vehiculos-electricos</t>
  </si>
  <si>
    <t>10% of public transport buses by 2030; 10% of government fleet by 2030; 1000 2-3 wheeler EVs by 2030</t>
  </si>
  <si>
    <t>5. In Japan, the concept of EVs include non-plug-in hybrids (HVs) and plug-in hybrid vehicles (PHV);</t>
  </si>
  <si>
    <t>6. COP27 Global MOU Zero-Emission Medium- and Heavy-Duty Vehicles: 100% zero-emission new truck and bus sales by 2040; 30% zero-emission vehicle sales by 2030 signed by United States of America, Ukraine, Ireland, Aruba, Belgium, Croatia, Curaçao, Dominican Republic, Liechtenstein and Lithuania</t>
  </si>
  <si>
    <t>Renewable energy Targets</t>
  </si>
  <si>
    <t>Other (policies/programs)</t>
  </si>
  <si>
    <t>Sub-sector</t>
  </si>
  <si>
    <t>Target</t>
  </si>
  <si>
    <t>Other policies/programs including energy efficiency and standards/guidelines for agrivolataic systems</t>
  </si>
  <si>
    <t>Agriculture, forestry</t>
  </si>
  <si>
    <t>Renewable energy incorporation in agriculture and forestry tender</t>
  </si>
  <si>
    <t>https://www.horizon-europe.gouv.fr/renewable-energy-incorporation-agriculture-and-forestry-26534; https://ec.europa.eu/info/funding-tenders/opportunities/portal/screen/opportunities/topic-details/horizon-cl5-2022-d3-02-07</t>
  </si>
  <si>
    <t>Proposals should demonstrate incorporation of renewable energy technologies in agriculture or forestry to meet its electricity, heat, cold, waste and land management needs. Solutions should combine innovative renewable, circular and regional value chains from different renewables and adapted storage options to de-fossilize agricultural or forest processes trans-seasonally, taking into account hybridization compatibility.</t>
  </si>
  <si>
    <t>solar minigrids, solar microgrids, solar nanogrids, solar picogrids, solar parks, rooftop solar systems, and solar irrigation systems.</t>
  </si>
  <si>
    <t>https://www.pv-magazine.com/2022/09/23/bangladesh-promoting-renewables-via-green-bond-policy/</t>
  </si>
  <si>
    <t>funds for the construction and operation of solar facilities, including solar minigrids, solar microgrids, solar nanogrids, solar picogrids, solar parks, rooftop solar systems, and solar irrigation systems.</t>
  </si>
  <si>
    <t>Irrigation pumps</t>
  </si>
  <si>
    <t xml:space="preserve">https://www.irena.org/-/media/Files/IRENA/Agency/Publication/2021/Nov/IRENA_FAO_Renewables_Agrifood_2021.pdf </t>
  </si>
  <si>
    <t>A combination of grant and debt is offered to farmers through a network of partner organisations. The grant component is usually 50%, followed by collateralised debt (35%) offered on ten-year terms with a two-year grace period</t>
  </si>
  <si>
    <t>10 000 pumps by 2025</t>
  </si>
  <si>
    <t>Deployment
of over 1,515 solar irrigation pumps as of March 2021</t>
  </si>
  <si>
    <t>https://www.business-standard.com/article/economy-policy/nabard-agri-infra-fund-loans-to-be-made-available-for-pm-kusum-scheme-120112700965_1.html</t>
  </si>
  <si>
    <t>Belize</t>
  </si>
  <si>
    <t>Waste</t>
  </si>
  <si>
    <t>Triple the amount of modern energy carriers derived from Agricultural, Forestry and Fisheries production and processing, including municipal solid waste (MSW) by 2020 compared 2011</t>
  </si>
  <si>
    <t>https://www.climate-laws.org/geographies/belize/policies/national-sustainable-energy-strategy-2012-2033-in-the-ministry-of-energy-science-technology-and-public-affairs-strategic-plan-2012-2017</t>
  </si>
  <si>
    <t>14th Five-Year comprehensive work plan for Energy saving and Emission reduction 2021-2025 (Notice 33)</t>
  </si>
  <si>
    <t>https://www.climate-laws.org/geographies/china/policies/14th-five-year-comprehensive-work-plan-for-energy-saving-and-emission-reduction-2021-2025-notice-33</t>
  </si>
  <si>
    <t>Fishing</t>
  </si>
  <si>
    <t>diesel subsidies for large farms with production areas of more than 30 hectares would be reduced from December 2. The statement also said that the diesel subsidy for shrimp farms with an area of ​​no more than 30 hectares would remain unchanged.</t>
  </si>
  <si>
    <t xml:space="preserve">https://rodaint.com/vannamei-tips/the-ecuadorian-government-will-end-diesel-subsidies/ </t>
  </si>
  <si>
    <t>Solar pumping</t>
  </si>
  <si>
    <t>https://www.sis.gov.eg/Story/99303/1.5-million-Feddan-Project?lang=en-us; https://www.zawya.com/en/business/egyptian-countryside-cancels-interest-in-grace-period-for-15mln-feddan-project-beneficiaries-jp1lg6zc</t>
  </si>
  <si>
    <r>
      <t xml:space="preserve">first enacted in </t>
    </r>
    <r>
      <rPr>
        <b/>
        <sz val="11"/>
        <color rgb="FF000000"/>
        <rFont val="Calibri"/>
        <family val="2"/>
      </rPr>
      <t>2015</t>
    </r>
    <r>
      <rPr>
        <sz val="11"/>
        <color rgb="FF000000"/>
        <rFont val="Calibri"/>
        <family val="2"/>
      </rPr>
      <t xml:space="preserve"> -The 1.5 million Fedan project is a government initiative that has provisions to include solar pumping
</t>
    </r>
    <r>
      <rPr>
        <b/>
        <sz val="11"/>
        <color rgb="FF000000"/>
        <rFont val="Calibri"/>
        <family val="2"/>
      </rPr>
      <t>2021</t>
    </r>
    <r>
      <rPr>
        <sz val="11"/>
        <color rgb="FF000000"/>
        <rFont val="Calibri"/>
        <family val="2"/>
      </rPr>
      <t xml:space="preserve"> Updates to the 1.5 million Fedan Projects include the cancellation of interest rates during the grace period and the extension of the loan duration with one additional year.</t>
    </r>
  </si>
  <si>
    <t xml:space="preserve">Irrigation </t>
  </si>
  <si>
    <t>https://snv.org/project/distributed-renewable-energy-agriculture-modalities-dream</t>
  </si>
  <si>
    <t>The Distributed Renewable Energy-Agriculture Modalities (DREAM) project will facilitate the implementation and private sector operation of nine renewable energy mini-grids and irrigation systems across Ethiopia. The project will run from November 1, 2021, to October 31, 2023.</t>
  </si>
  <si>
    <t>Mini-grids</t>
  </si>
  <si>
    <t>Assessing the economic viability of 285 potential
mini-grid sites, with a focus on developing Agricultural Commercialisation Clusters</t>
  </si>
  <si>
    <t xml:space="preserve">Ethiopia Jobs
Creation Commission, 2021; https://jobscommission.gov.et/ </t>
  </si>
  <si>
    <t>In Ethiopia,
the Ministry of Water, Irrigation and Electricity is assessing the economic viability of 285 potential
mini-grid sites, with a focus on developing Agricultural Commercialisation Clusters</t>
  </si>
  <si>
    <t>economic analysis, technical assistance facilities, grant funding, concessional debt, and risk mitigation facilities available to selected private sector companies. </t>
  </si>
  <si>
    <t>Agfriculture</t>
  </si>
  <si>
    <t>Agrivoltaics</t>
  </si>
  <si>
    <t>Standards （no incentives)</t>
  </si>
  <si>
    <t>https://www.pv-magazine.com/2022/04/28/france-defines-standards-for-agrivoltaics/</t>
  </si>
  <si>
    <t>France defines standards for agrivoltaics</t>
  </si>
  <si>
    <t>https://www.powerengineeringint.com/solar/germany-publishes-new-guidelines-to-develop-agrivoltaics/</t>
  </si>
  <si>
    <t>Germany publishes new guidelines to develop agrivoltaics</t>
  </si>
  <si>
    <t>Including agrivoltaics as part of innovation tenders as provided for in the EEG</t>
  </si>
  <si>
    <t>https://www.ise.fraunhofer.de/content/dam/ise/en/documents/publications/studies/APV-Guideline.pdf</t>
  </si>
  <si>
    <t>Amendment to the German Renewable Energy Source Act (Including agrivoltaics as part of innovation
tenders as provided for in the EEG) include a separate innovation tender segment for special solar system with 50MWp of installed capacity, and specifically incude solar power systems on arable land or horticultural land if the land is used for crop cultivation at the same time.</t>
  </si>
  <si>
    <t xml:space="preserve">Germany </t>
  </si>
  <si>
    <t>Germany passed amendments to the ordinance regulating EU direct payment to farmers so that agrivoltaics do not represent an exclusion to the EU subsidies given that at leat 85 % of the land can be cultivable and eligible</t>
  </si>
  <si>
    <t>Solar irrigation systems</t>
  </si>
  <si>
    <t>https://www.mamopanel.org/media/uploads/files/ENERGIZED_Report.pdf</t>
  </si>
  <si>
    <t>Energising Development (EnDev) Partnership Programme subsidized the grid connection or acquisition of solar irrigation systems for small-scale farmers</t>
  </si>
  <si>
    <t>Grid</t>
  </si>
  <si>
    <t>Allocating up to 30% of grid availalbility to farmers</t>
  </si>
  <si>
    <t>https://balkangreenenergynews.com/greece-passes-renewables-law-targeting-15-gw-in-new-capacity-by-2030/</t>
  </si>
  <si>
    <t>Solar pumps</t>
  </si>
  <si>
    <t>Initially, 1.75 million off-grid agricultural solar pumps will be distributed by the government.</t>
  </si>
  <si>
    <t>https://www.geeksforgeeks.org/pradhan-mantri-kisan-urja-suraksha-evam-utthaan-mahabhiyan-pm-kusum/</t>
  </si>
  <si>
    <t>zero-diesel use in agriculture and replace fossil fuel with renewable energy by 2024</t>
  </si>
  <si>
    <t>https://www.livemint.com/news/india/renewable-energy-to-replace-diesel-in-agriculture-by-2024-says-govt-11644592411948.html</t>
  </si>
  <si>
    <t>India will achieve zero-diesel use in agriculture and replace fossil fuel with renewable energy by 2024</t>
  </si>
  <si>
    <t>Decentralised RE</t>
  </si>
  <si>
    <t>Draft policy framework for Decentralised Renewable Energy for Livelihoods - focus on agriculturual sector</t>
  </si>
  <si>
    <t>https://mnre.gov.in/img/documents/uploads/file_f-1644909209115.pdf</t>
  </si>
  <si>
    <t>National Bionerngy Policy extended to 2026</t>
  </si>
  <si>
    <t>P-KUSUM shceme extended to 2026</t>
  </si>
  <si>
    <t>Maharashtra</t>
  </si>
  <si>
    <t>Grid-connected, ground-mounted PV</t>
  </si>
  <si>
    <t>Bidding/auction</t>
  </si>
  <si>
    <t>Uma Gupta, “Indian state of Maharashtra tenders 1.3 GW solar for agriculture.“ PV Magazine, 2021. https://www.pv-magazine.com/2021/04/27/indian-state-of-maharashtra-tenders-1-3-gw-solar-for-agriculture/. Accessed 9 May 2021</t>
  </si>
  <si>
    <t xml:space="preserve">The state-owned electricity company solicited bids to develop 1.3 GW of ground-mounted solar capacity to give power agricultural operations. The company will enter into 25-year power purchase agreements with the successful developers. </t>
  </si>
  <si>
    <t>Punjab</t>
  </si>
  <si>
    <t>Drip irrigation</t>
  </si>
  <si>
    <t>Free solar systems</t>
  </si>
  <si>
    <t>Punjab to Give Free Solar System for Drip Irrigation and Sprinklers to Farmers</t>
  </si>
  <si>
    <t xml:space="preserve">Israel </t>
  </si>
  <si>
    <t xml:space="preserve">ILS 3.5 million in funding for studies examining how to combine agriculture and solar power generation. </t>
  </si>
  <si>
    <t xml:space="preserve">http://www.xinhuanet.com/english/2021-01/31/c_139711079.htm </t>
  </si>
  <si>
    <t>https://www.pv-magazine.com/2021/04/28/italy-devotes-e1-1bn-to-agrivoltaics-e2bn-to-energy-communities-and-storage/</t>
  </si>
  <si>
    <t>The investment will target “the implementation of hybrid agriculture-energy production systems that do not compromise the use of land dedicated to agriculture but contribute to the environmental and economic sustainability of the farms.</t>
  </si>
  <si>
    <t xml:space="preserve">The Regional Court of Apulia in Italy has ruled that the regional authorities must not deny permits to solar projects on agricultural land without considering how they combine electricity generation with crop cultivation and the raising of livestock. </t>
  </si>
  <si>
    <t>https://www.pv-magazine.com/2022/06/27/historical-court-ruling-for-agrivoltaics-in-italy/</t>
  </si>
  <si>
    <t>New guidelines for Agrivoltaics systes</t>
  </si>
  <si>
    <t>https://www.mase.gov.it/sites/default/files/archivio/allegati/PNRR/linee_guida_impianti_agrivoltaici.pdf</t>
  </si>
  <si>
    <t>https://www.pv-tech.org/italy-to-allocate-us1-5-billion-for-375mw-of-agrivoltaics/</t>
  </si>
  <si>
    <t>EU 1.5 billion scheme for Agrivoltaics</t>
  </si>
  <si>
    <t>Ground-mounted agrivoltaic facilities</t>
  </si>
  <si>
    <t>Emiliano Bellini, “Japan releases new guidelines for agrivoltaics as installations hit 200 MW.” PV Magazine, 2021. https://www.pv-magazine.com/2021/12/13/japan-releases-new-guidelines-for-agrivoltaics-as-installations-hit-200-mw/. Viewed 18 December 2021</t>
  </si>
  <si>
    <t>In an effort to increase the presence of agrivoltaic projects, Japan released new guidelines to develop and build ground-mounted agrivoltaic facilities.</t>
  </si>
  <si>
    <t>Watse to energy</t>
  </si>
  <si>
    <t>33,000MWh produced annually by agricultural waste</t>
  </si>
  <si>
    <t>https://www.climate-laws.org/geographies/malta/policies/national-strategy-for-policy-and-abatement-measures-relating-to-the-reduction-of-greenhouse-gas-emissions</t>
  </si>
  <si>
    <t>Morrocco</t>
  </si>
  <si>
    <t>solar irrigation</t>
  </si>
  <si>
    <t>Promote solar irrigation use by subsidizing 1,000 solar pumps per year by up to 50 percent (with a limit of US$5,500)</t>
  </si>
  <si>
    <t>2014-2030</t>
  </si>
  <si>
    <t>The Green Morocco
Plan considers renewable energy in agriculture as a key pillar of the country’s transformation strategy
(Morocco Ministry of Agriculture, Fisheries, Rural Development, Water and Forests, n.d.).</t>
  </si>
  <si>
    <t>https://www.irena.org/-/media/Files/IRENA/Agency/Publication/2021/Nov/IRENA_FAO_Renewables_Agrifood_2021.pdf</t>
  </si>
  <si>
    <t>In Nepal, the renewable energy subsidy policy includes a provision
for 60% subsidy for irrigation pumps (AEPC, 2016). These subsidies may be economically justified in
some cases based on the benefits associated with reduced fossil fuel subsidies and saved generation
capacity – and on their immediate effect on deployment</t>
  </si>
  <si>
    <t>Mini grids</t>
  </si>
  <si>
    <t>REA Launches New Program to Boost GDP, Accelerate Renewable Energy and Unlock Agricultural Productivity in Nigeria</t>
  </si>
  <si>
    <t>https://www.rockefellerfoundation.org/news/rea-launches-new-program-to-boost-gdp-accelerate-renewable-energy-and-unlock-agricultural-productivity-in-nigeria/</t>
  </si>
  <si>
    <t>Solar</t>
  </si>
  <si>
    <t>Free solar water pumping machines and one electrical solar power to be given to the farming comuunities</t>
  </si>
  <si>
    <t>https://pmnewsnigeria.com/2022/11/16/320-farmers-in-katsina-get-free-solar-pumping-machines-from-fg/</t>
  </si>
  <si>
    <t>320 farmers in Katsina get free solar-pumping machines from federal government</t>
  </si>
  <si>
    <t>Agrifisheries</t>
  </si>
  <si>
    <t>Renewable Energy Program for the Agri-Fishery Sector</t>
  </si>
  <si>
    <t xml:space="preserve">Philippines Department of Agriculture; https://www.da.gov.ph/da-doe-join-forces-in-promoting-renewable-energy-use-in-agri-fishery/ </t>
  </si>
  <si>
    <t xml:space="preserve">In the Philippines, the Department of Energy and Department
of Agriculture in 2021 announced the Renewable Energy Program for the Agri-Fishery Sector in 2021
to promote renewable energy technologies in agri-fisheries through measures to boost research and
development, standards development and enforcement, human resource development, and assistance
to local manufacturers, fabricators and suppliers </t>
  </si>
  <si>
    <t>The Department of Agrarian Reform (DAR) turned over a solar pump irrigation project (SPIP) worth PHP20 million to Baliksaka Farmers Association Inc. in Barangay Pinugay here.</t>
  </si>
  <si>
    <t>https://www.pna.gov.ph/articles/1154050</t>
  </si>
  <si>
    <t>Solar irrigation project to boost farm productivity in Rizal</t>
  </si>
  <si>
    <t>Pilar Sanchez Molina, “Portugal kicks off €10 million call for agrivoltaics.” PV Magazine, 2021. https://www.pv-magazine.com/2021/05/21/portugal-launches-e10-million-call-for-agrivoltaics/. Accessed 30 May 2021</t>
  </si>
  <si>
    <t xml:space="preserve">Launched a €10 million call for innovative solar PV projects built in combination with agricultural activities. </t>
  </si>
  <si>
    <t>10GW by 2030</t>
  </si>
  <si>
    <t>https://science.osti.gov/-/media/sbir/pdf/Market-Research/SETO---Agrivoltaics-August-2022-Public.pdf</t>
  </si>
  <si>
    <t>10 gigawatt of agrivoltaics capacity by 2030 under its Renewable
Energy 2030 plan.</t>
  </si>
  <si>
    <t>https://projects2014-2020.interregeurope.eu/agrores/news/news-article/11786/romania-new-financing-for-renewables-in-agriculture/</t>
  </si>
  <si>
    <t>Romania: new financing for renewables in agriculture</t>
  </si>
  <si>
    <t>Solar irrigation</t>
  </si>
  <si>
    <t>https://murciatoday.com/murcia-farmers-receive-7-million-euros-to-modernise-irrigation-equipment_1700242-a.html</t>
  </si>
  <si>
    <t>fund to modernise irrigation works, includinginstalling automated irrigation systems,remote irrigation control and photovoltaics solar plants to reduce electricity bills.</t>
  </si>
  <si>
    <t>https://balkangreenenergynews.com/turkey-to-grant-40-to-farmers-for-solar-power-systems-report/</t>
  </si>
  <si>
    <t>Turkey to grant 40% to farmers for solar power systems</t>
  </si>
  <si>
    <t>https://balkangreenenergynews.com/turkey-eases-rules-for-installing-solar-panels-for-irrigation/</t>
  </si>
  <si>
    <t>Turkey eases rules for installing solar panels for irrigation</t>
  </si>
  <si>
    <t xml:space="preserve">Agrivoltaics </t>
  </si>
  <si>
    <t>https://www.theguardian.com/environment/2022/oct/10/ministers-hope-to-ban-solar-projects-from-most-english-farms</t>
  </si>
  <si>
    <t>Ministers hope to ban solar projects from most English farms</t>
  </si>
  <si>
    <t>North Amarica</t>
  </si>
  <si>
    <t>https://www.pv-magazine.com/2022/12/15/us-government-allocates-8-million-to-support-agrivoltaics/</t>
  </si>
  <si>
    <t>US government allocates $8 million to support agrivoltaics</t>
  </si>
  <si>
    <t>https://www.rd.usda.gov/programs-services/energy-programs</t>
  </si>
  <si>
    <t>Our programs, authorized by the Agricultural Act of 2014, offer funding to complete energy audits, provide renewable energy development assistance, make energy efficiency improvements and install renewable energy systems.</t>
  </si>
  <si>
    <t>https://energynews.us/2022/11/14/after-slow-start-massachusetts-sees-more-interest-in-incentives-to-mix-solar-with-farming/</t>
  </si>
  <si>
    <t>A Massachusetts incentive program for projects that blend solar energy and agricultural production</t>
  </si>
  <si>
    <t>https://www.morningagclips.com/dnr-offers-energize-missouri-agriculture-program-grants/</t>
  </si>
  <si>
    <t>eligible projects include solar-powered watering systems and fencers, irrigation upgrades, GPS systems for tractors and applicators, ventilation and insulation.</t>
  </si>
  <si>
    <t>Uzbekistan</t>
  </si>
  <si>
    <t>Construction of renewable hydrogen energy infrastructure, and further development of renewable energy sources,</t>
  </si>
  <si>
    <t xml:space="preserve">“Uzbekistan reveals hydrogen and renewables strategy.“ Renews.biz, 2021. https://renews.biz/67800/uzbekistan-reveals-hydrogen-and-renewables-strategy/. Accessed 17 April 2021 </t>
  </si>
  <si>
    <t>Presidential decree to establishing a strategy to boost development of renewable hydrogen, including measures to support technologies to develop hydrogen and renewable energy sources, build hydrogen infrastructure to promote energy efficiency and security</t>
  </si>
  <si>
    <t xml:space="preserve">Together with agriculture-specific mandate for GHG emission reduction: By 2030, decrease greenhouse gas emissions by 43% in agriculture compared to BAU </t>
  </si>
  <si>
    <t>https://www.climate-laws.org/geographies/vietnam/policies/decision-no-888-qd-ttg-on-approval-for-scheme-setting-out-tasks-and-solutions-for-implementation-of-outcomes-of-the-26th-conference-of-the-parties-to-the-untied-nations-framework-convention-on-climate-change</t>
  </si>
  <si>
    <t>Switch fuel use (coal to biomass), Switch from existing isolated diesel to minihydro, Introduce and increase blending of biofuels with  fossil fuels and where possible substitution with biofuels</t>
  </si>
  <si>
    <t>2008-2030</t>
  </si>
  <si>
    <t xml:space="preserve">Welcome to the REN21 GSR 2023 Renewables in Energy Demand Data Pack! </t>
  </si>
  <si>
    <t xml:space="preserve"> Iron and steel</t>
  </si>
  <si>
    <t>Food and tobacco</t>
  </si>
  <si>
    <t>Chemical and petrochemical</t>
  </si>
  <si>
    <t xml:space="preserve"> Pulp and Paper</t>
  </si>
  <si>
    <t xml:space="preserve"> Mining and quarrying</t>
  </si>
  <si>
    <t>Source: REN21 Policy Database. See Reference Tables R3b.</t>
  </si>
  <si>
    <t>Figure 4. Energy Consumption in Buildings, by Major Country/Region, 2020</t>
  </si>
  <si>
    <t>Figure 15. National and Sub-National Renewable Energy Targets and Fiscal/Financial policies in the Agriculture Sector, as of End-2022</t>
  </si>
  <si>
    <t xml:space="preserve">Figure 12. Investment in Electric Vehicles, by Major Country, 2018-2022 </t>
  </si>
  <si>
    <t>Infographic</t>
  </si>
  <si>
    <t>Buidlings in Focus</t>
  </si>
  <si>
    <t>Buidling in Focus</t>
  </si>
  <si>
    <t xml:space="preserve">R4. Renewable Energy Targets and Policies in Agriculture at the National and Sub-National Level, as of End-2022 </t>
  </si>
  <si>
    <r>
      <t xml:space="preserve">The Data Pack created by REN21 is a collection of all the figures, data and tables that appear in the </t>
    </r>
    <r>
      <rPr>
        <i/>
        <sz val="11"/>
        <color rgb="FF000000"/>
        <rFont val="Calibri"/>
        <family val="2"/>
      </rPr>
      <t>Renewables 2023 Global Status Report</t>
    </r>
    <r>
      <rPr>
        <sz val="11"/>
        <color rgb="FF000000"/>
        <rFont val="Calibri"/>
        <family val="2"/>
      </rPr>
      <t xml:space="preserve"> (GSR) Renewables in Energy Demand Modules. This is to facilitate easier access and deeper research into the numbers and infographics that form and support the narrative in REN21's flagship publication.</t>
    </r>
  </si>
  <si>
    <t xml:space="preserve">2) You can directly jump to any specific figure or data from the Table of Contents and back to the Contents by clicking on the top-left cell of any particular sheet. </t>
  </si>
  <si>
    <t>3) The Reference Tables appear towards the end of each module.</t>
  </si>
  <si>
    <t>7) Much of the data reported in the GSR is preliminary and/or uncertain. See respective figure and table endnotes for more information.</t>
  </si>
  <si>
    <t>Figure 4.Energy Consumption in Buildings by Major Country/Region, 2020</t>
  </si>
  <si>
    <t>Figure 15. National and Sub-National Renewable Energy Targets and Fiscal/Financial Policies in the Agriculture Sector, as of End-2022</t>
  </si>
  <si>
    <t>R3a. Biofuel Targets, Mandates and Policies at the National/State/Provincial Levels, as of End-2022 and Status in 2019-2020</t>
  </si>
  <si>
    <t>R3b. Electric Vehicle Targets and Policies at the National/State/Provincial Levels, as of End-2022 and Status in 2019-2020</t>
  </si>
  <si>
    <t>R1. Renewable Energy Policies in Buildings (Heating &amp; Cooling and Power), as of End-2022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</si>
</sst>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2">
    <font>
      <sz val="11"/>
      <color rgb="FF000000"/>
      <name val="Calibri"/>
    </font>
    <font>
      <sz val="11"/>
      <color theme="1"/>
      <name val="Calibri"/>
      <family val="2"/>
      <scheme val="minor"/>
    </font>
    <font>
      <sz val="11"/>
      <color theme="1"/>
      <name val="Calibri"/>
      <family val="2"/>
      <scheme val="minor"/>
    </font>
    <font>
      <b/>
      <sz val="11"/>
      <color theme="1"/>
      <name val="Calibri"/>
      <family val="2"/>
      <scheme val="minor"/>
    </font>
    <font>
      <sz val="10"/>
      <color rgb="FF000000"/>
      <name val="Arial"/>
      <family val="2"/>
    </font>
    <font>
      <b/>
      <sz val="10"/>
      <name val="Arial"/>
      <family val="2"/>
    </font>
    <font>
      <b/>
      <sz val="10"/>
      <color rgb="FF000000"/>
      <name val="Arial"/>
      <family val="2"/>
    </font>
    <font>
      <sz val="10"/>
      <name val="Arial"/>
      <family val="2"/>
    </font>
    <font>
      <u/>
      <sz val="11"/>
      <color theme="10"/>
      <name val="Calibri"/>
      <family val="2"/>
    </font>
    <font>
      <b/>
      <sz val="11"/>
      <color rgb="FFFF0000"/>
      <name val="Arial"/>
      <family val="2"/>
    </font>
    <font>
      <b/>
      <sz val="10"/>
      <color rgb="FFFF0000"/>
      <name val="Arial"/>
      <family val="2"/>
    </font>
    <font>
      <b/>
      <sz val="11"/>
      <name val="Arial"/>
      <family val="2"/>
    </font>
    <font>
      <b/>
      <sz val="11"/>
      <color rgb="FF000000"/>
      <name val="Arial"/>
      <family val="2"/>
    </font>
    <font>
      <u/>
      <sz val="10"/>
      <color theme="10"/>
      <name val="Arial"/>
      <family val="2"/>
    </font>
    <font>
      <sz val="10"/>
      <color rgb="FF333333"/>
      <name val="Raleway"/>
    </font>
    <font>
      <sz val="10"/>
      <color rgb="FF000000"/>
      <name val="Calibri"/>
      <family val="2"/>
    </font>
    <font>
      <u/>
      <sz val="10"/>
      <color rgb="FF0563C1"/>
      <name val="Calibri"/>
      <family val="2"/>
    </font>
    <font>
      <u/>
      <sz val="10"/>
      <color theme="10"/>
      <name val="Calibri"/>
      <family val="2"/>
    </font>
    <font>
      <i/>
      <sz val="10"/>
      <color rgb="FF000000"/>
      <name val="Arial"/>
      <family val="2"/>
    </font>
    <font>
      <i/>
      <sz val="10"/>
      <color rgb="FF000000"/>
      <name val="Calibri"/>
      <family val="2"/>
    </font>
    <font>
      <i/>
      <u/>
      <sz val="10"/>
      <color theme="10"/>
      <name val="Arial"/>
      <family val="2"/>
    </font>
    <font>
      <i/>
      <u/>
      <sz val="10"/>
      <color rgb="FF0563C1"/>
      <name val="Arial"/>
      <family val="2"/>
    </font>
    <font>
      <i/>
      <u/>
      <sz val="10"/>
      <color rgb="FF000000"/>
      <name val="Arial"/>
      <family val="2"/>
    </font>
    <font>
      <strike/>
      <sz val="10"/>
      <color rgb="FF000000"/>
      <name val="Arial"/>
      <family val="2"/>
    </font>
    <font>
      <strike/>
      <u/>
      <sz val="11"/>
      <color theme="10"/>
      <name val="Calibri"/>
      <family val="2"/>
    </font>
    <font>
      <u/>
      <sz val="10"/>
      <color rgb="FF0563C1"/>
      <name val="Arial"/>
      <family val="2"/>
    </font>
    <font>
      <u/>
      <sz val="10"/>
      <color rgb="FF000000"/>
      <name val="Arial"/>
      <family val="2"/>
    </font>
    <font>
      <sz val="11"/>
      <color rgb="FF444444"/>
      <name val="Calibri"/>
      <family val="2"/>
      <charset val="1"/>
    </font>
    <font>
      <sz val="10"/>
      <color rgb="FFFF0000"/>
      <name val="Arial"/>
      <family val="2"/>
    </font>
    <font>
      <sz val="10"/>
      <color rgb="FFFF0000"/>
      <name val="Calibri"/>
      <family val="2"/>
    </font>
    <font>
      <u/>
      <sz val="10"/>
      <color rgb="FF000000"/>
      <name val="Calibri"/>
      <family val="2"/>
    </font>
    <font>
      <u/>
      <sz val="11"/>
      <color rgb="FF000000"/>
      <name val="Calibri"/>
      <family val="2"/>
    </font>
    <font>
      <sz val="10"/>
      <color rgb="FFFFFFFF"/>
      <name val="Arial"/>
      <family val="2"/>
    </font>
    <font>
      <sz val="10"/>
      <color rgb="FFFFFFFF"/>
      <name val="Calibri"/>
      <family val="2"/>
    </font>
    <font>
      <sz val="10"/>
      <color rgb="FF333333"/>
      <name val="Tableau Book"/>
      <charset val="1"/>
    </font>
    <font>
      <u/>
      <sz val="10"/>
      <name val="Arial"/>
      <family val="2"/>
    </font>
    <font>
      <i/>
      <u/>
      <sz val="10"/>
      <color rgb="FF0563C1"/>
      <name val="Calibri"/>
      <family val="2"/>
    </font>
    <font>
      <sz val="10"/>
      <name val="Calibri"/>
      <family val="2"/>
    </font>
    <font>
      <i/>
      <strike/>
      <sz val="10"/>
      <color rgb="FF000000"/>
      <name val="Arial"/>
      <family val="2"/>
    </font>
    <font>
      <b/>
      <sz val="11"/>
      <color rgb="FFFF0000"/>
      <name val="Calibri"/>
      <family val="2"/>
    </font>
    <font>
      <strike/>
      <sz val="10"/>
      <color rgb="FF000000"/>
      <name val="Calibri"/>
      <family val="2"/>
    </font>
    <font>
      <i/>
      <u/>
      <sz val="10"/>
      <color theme="10"/>
      <name val="Calibri"/>
      <family val="2"/>
    </font>
    <font>
      <sz val="11"/>
      <color rgb="FF000000"/>
      <name val="Calibri"/>
      <family val="2"/>
    </font>
    <font>
      <sz val="11"/>
      <color rgb="FFFF0000"/>
      <name val="Calibri"/>
      <family val="2"/>
    </font>
    <font>
      <i/>
      <sz val="11"/>
      <color rgb="FF000000"/>
      <name val="Calibri"/>
      <family val="2"/>
    </font>
    <font>
      <sz val="10"/>
      <color rgb="FF000000"/>
      <name val="Graphik"/>
      <charset val="1"/>
    </font>
    <font>
      <i/>
      <sz val="10"/>
      <name val="Calibri"/>
      <family val="2"/>
    </font>
    <font>
      <sz val="10"/>
      <color rgb="FF000000"/>
      <name val="Graphik"/>
    </font>
    <font>
      <b/>
      <sz val="10"/>
      <name val="Calibri"/>
      <family val="2"/>
    </font>
    <font>
      <sz val="11"/>
      <name val="Arial"/>
      <family val="2"/>
    </font>
    <font>
      <sz val="11"/>
      <color rgb="FF000000"/>
      <name val="Arial"/>
      <family val="2"/>
    </font>
    <font>
      <b/>
      <sz val="11"/>
      <name val="Calibri"/>
      <family val="2"/>
    </font>
    <font>
      <sz val="11"/>
      <name val="Calibri"/>
    </font>
    <font>
      <sz val="11"/>
      <name val="Calibri"/>
      <family val="2"/>
    </font>
    <font>
      <u/>
      <sz val="11"/>
      <color rgb="FF0000FF"/>
      <name val="Arial"/>
      <family val="2"/>
    </font>
    <font>
      <i/>
      <sz val="11"/>
      <name val="Arial"/>
      <family val="2"/>
    </font>
    <font>
      <sz val="11"/>
      <color rgb="FF00B050"/>
      <name val="Arial"/>
      <family val="2"/>
    </font>
    <font>
      <u/>
      <sz val="11"/>
      <color rgb="FF1155CC"/>
      <name val="Arial"/>
      <family val="2"/>
    </font>
    <font>
      <strike/>
      <sz val="11"/>
      <name val="Arial"/>
      <family val="2"/>
    </font>
    <font>
      <b/>
      <sz val="11"/>
      <color rgb="FF000000"/>
      <name val="Calibri"/>
      <family val="2"/>
    </font>
    <font>
      <u/>
      <sz val="11"/>
      <color theme="10"/>
      <name val="Arial"/>
      <family val="2"/>
    </font>
    <font>
      <sz val="10"/>
      <color rgb="FF34495E"/>
      <name val="Times New Roman"/>
      <family val="1"/>
    </font>
    <font>
      <sz val="11"/>
      <name val="Inherit"/>
    </font>
    <font>
      <sz val="8"/>
      <color rgb="FF4C4C4C"/>
      <name val="Dotum"/>
      <family val="2"/>
      <charset val="129"/>
    </font>
    <font>
      <sz val="9"/>
      <color rgb="FF222222"/>
      <name val="Georgia"/>
      <family val="1"/>
    </font>
    <font>
      <u/>
      <sz val="11"/>
      <color rgb="FF000000"/>
      <name val="Arial"/>
      <family val="2"/>
    </font>
    <font>
      <sz val="7"/>
      <color rgb="FF151515"/>
      <name val="Verdana"/>
      <family val="2"/>
    </font>
    <font>
      <sz val="11"/>
      <color rgb="FF92D050"/>
      <name val="Arial"/>
      <family val="2"/>
    </font>
    <font>
      <b/>
      <sz val="10"/>
      <color rgb="FF333333"/>
      <name val="Arial"/>
      <family val="2"/>
    </font>
    <font>
      <sz val="11"/>
      <color rgb="FFFF0000"/>
      <name val="Arial"/>
      <family val="2"/>
    </font>
    <font>
      <sz val="10"/>
      <color rgb="FF222222"/>
      <name val="Arial"/>
      <family val="2"/>
    </font>
    <font>
      <sz val="10"/>
      <color rgb="FF273239"/>
      <name val="Arial"/>
      <family val="2"/>
    </font>
    <font>
      <sz val="11"/>
      <color rgb="FF444444"/>
      <name val="Calibri"/>
      <family val="2"/>
    </font>
    <font>
      <strike/>
      <sz val="11"/>
      <color rgb="FF000000"/>
      <name val="Calibri"/>
    </font>
    <font>
      <sz val="7"/>
      <color rgb="FF000000"/>
      <name val="Segoe UI"/>
      <family val="2"/>
    </font>
    <font>
      <b/>
      <sz val="12"/>
      <color rgb="FF000000"/>
      <name val="Calibri"/>
      <family val="2"/>
    </font>
    <font>
      <sz val="10"/>
      <color theme="1"/>
      <name val="Calibri"/>
      <family val="2"/>
      <scheme val="minor"/>
    </font>
    <font>
      <b/>
      <sz val="11"/>
      <name val="Calibri"/>
      <family val="2"/>
      <scheme val="minor"/>
    </font>
    <font>
      <b/>
      <sz val="11"/>
      <color rgb="FFFF0000"/>
      <name val="Calibri"/>
      <family val="2"/>
      <scheme val="minor"/>
    </font>
    <font>
      <b/>
      <sz val="10"/>
      <color theme="1"/>
      <name val="Arial"/>
      <family val="2"/>
    </font>
    <font>
      <i/>
      <sz val="11"/>
      <color theme="0" tint="-0.34998626667073579"/>
      <name val="Calibri"/>
      <family val="2"/>
      <scheme val="minor"/>
    </font>
    <font>
      <sz val="10"/>
      <color theme="1"/>
      <name val="Arial"/>
      <family val="2"/>
    </font>
    <font>
      <sz val="11"/>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i/>
      <sz val="11"/>
      <color rgb="FFFF0000"/>
      <name val="Calibri"/>
      <family val="2"/>
      <scheme val="minor"/>
    </font>
    <font>
      <i/>
      <sz val="11"/>
      <name val="Calibri"/>
      <family val="2"/>
      <scheme val="minor"/>
    </font>
    <font>
      <b/>
      <sz val="16"/>
      <color rgb="FF0070C0"/>
      <name val="Calibri"/>
      <family val="2"/>
      <scheme val="minor"/>
    </font>
    <font>
      <b/>
      <sz val="16"/>
      <color rgb="FFFF0000"/>
      <name val="Calibri"/>
      <family val="2"/>
      <scheme val="minor"/>
    </font>
    <font>
      <sz val="9"/>
      <name val="Arial"/>
      <family val="2"/>
    </font>
    <font>
      <i/>
      <sz val="12"/>
      <color rgb="FF000000"/>
      <name val="Calibri"/>
      <family val="2"/>
    </font>
    <font>
      <sz val="12"/>
      <color rgb="FF000000"/>
      <name val="Calibri"/>
      <family val="2"/>
    </font>
    <font>
      <b/>
      <sz val="12"/>
      <name val="Calibri"/>
      <family val="2"/>
    </font>
    <font>
      <b/>
      <i/>
      <sz val="12"/>
      <color rgb="FF000000"/>
      <name val="Calibri"/>
      <family val="2"/>
    </font>
    <font>
      <strike/>
      <sz val="11"/>
      <name val="Calibri"/>
      <family val="2"/>
    </font>
    <font>
      <u/>
      <sz val="11"/>
      <name val="Calibri"/>
      <family val="2"/>
    </font>
    <font>
      <i/>
      <sz val="10"/>
      <name val="Arial"/>
      <family val="2"/>
    </font>
    <font>
      <i/>
      <sz val="11"/>
      <color rgb="FF000000"/>
      <name val="Arial"/>
      <family val="2"/>
    </font>
    <font>
      <b/>
      <sz val="12"/>
      <name val="Calibri"/>
    </font>
    <font>
      <sz val="11"/>
      <color rgb="FF000000"/>
      <name val="Arial"/>
    </font>
    <font>
      <sz val="11"/>
      <name val="Arial"/>
    </font>
  </fonts>
  <fills count="28">
    <fill>
      <patternFill patternType="none"/>
    </fill>
    <fill>
      <patternFill patternType="gray125"/>
    </fill>
    <fill>
      <patternFill patternType="solid">
        <fgColor rgb="FFA4C2F4"/>
        <bgColor rgb="FFA4C2F4"/>
      </patternFill>
    </fill>
    <fill>
      <patternFill patternType="solid">
        <fgColor rgb="FFB7B7B7"/>
        <bgColor rgb="FFB7B7B7"/>
      </patternFill>
    </fill>
    <fill>
      <patternFill patternType="solid">
        <fgColor rgb="FFAEAAAA"/>
        <bgColor indexed="64"/>
      </patternFill>
    </fill>
    <fill>
      <patternFill patternType="solid">
        <fgColor rgb="FFFFC000"/>
        <bgColor indexed="64"/>
      </patternFill>
    </fill>
    <fill>
      <patternFill patternType="solid">
        <fgColor theme="0" tint="-0.499984740745262"/>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0" tint="-0.499984740745262"/>
        <bgColor rgb="FFB7B7B7"/>
      </patternFill>
    </fill>
    <fill>
      <patternFill patternType="solid">
        <fgColor theme="0" tint="-0.249977111117893"/>
        <bgColor rgb="FFB7B7B7"/>
      </patternFill>
    </fill>
    <fill>
      <patternFill patternType="solid">
        <fgColor theme="7" tint="0.39997558519241921"/>
        <bgColor indexed="64"/>
      </patternFill>
    </fill>
    <fill>
      <patternFill patternType="solid">
        <fgColor theme="4" tint="-0.249977111117893"/>
        <bgColor indexed="64"/>
      </patternFill>
    </fill>
    <fill>
      <patternFill patternType="solid">
        <fgColor theme="9" tint="0.39997558519241921"/>
        <bgColor rgb="FFB7B7B7"/>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AEFCFA"/>
        <bgColor indexed="64"/>
      </patternFill>
    </fill>
    <fill>
      <patternFill patternType="solid">
        <fgColor rgb="FF81DEFF"/>
        <bgColor indexed="64"/>
      </patternFill>
    </fill>
    <fill>
      <patternFill patternType="solid">
        <fgColor rgb="FFF5B68B"/>
        <bgColor indexed="64"/>
      </patternFill>
    </fill>
    <fill>
      <patternFill patternType="solid">
        <fgColor rgb="FFC7E6A4"/>
        <bgColor indexed="64"/>
      </patternFill>
    </fill>
    <fill>
      <patternFill patternType="solid">
        <fgColor rgb="FFFFFFFF"/>
        <bgColor rgb="FF000000"/>
      </patternFill>
    </fill>
    <fill>
      <patternFill patternType="solid">
        <fgColor theme="4" tint="0.39997558519241921"/>
        <bgColor rgb="FFB7B7B7"/>
      </patternFill>
    </fill>
    <fill>
      <patternFill patternType="solid">
        <fgColor theme="0" tint="-0.34998626667073579"/>
        <bgColor indexed="64"/>
      </patternFill>
    </fill>
    <fill>
      <patternFill patternType="solid">
        <fgColor theme="7" tint="-0.249977111117893"/>
        <bgColor rgb="FFB7B7B7"/>
      </patternFill>
    </fill>
    <fill>
      <patternFill patternType="solid">
        <fgColor theme="7" tint="0.39997558519241921"/>
        <bgColor rgb="FFB7B7B7"/>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style="thin">
        <color indexed="64"/>
      </bottom>
      <diagonal/>
    </border>
  </borders>
  <cellStyleXfs count="3">
    <xf numFmtId="0" fontId="0" fillId="0" borderId="0"/>
    <xf numFmtId="9" fontId="2" fillId="0" borderId="0" applyFont="0" applyFill="0" applyBorder="0" applyAlignment="0" applyProtection="0"/>
    <xf numFmtId="0" fontId="8" fillId="0" borderId="0" applyNumberFormat="0" applyFill="0" applyBorder="0" applyAlignment="0" applyProtection="0"/>
  </cellStyleXfs>
  <cellXfs count="554">
    <xf numFmtId="0" fontId="0" fillId="0" borderId="0" xfId="0"/>
    <xf numFmtId="0" fontId="4" fillId="0" borderId="0" xfId="0" applyFont="1" applyAlignment="1">
      <alignment horizontal="left"/>
    </xf>
    <xf numFmtId="0" fontId="5" fillId="2" borderId="0" xfId="0" applyFont="1" applyFill="1"/>
    <xf numFmtId="0" fontId="6" fillId="0" borderId="0" xfId="0" applyFont="1" applyAlignment="1">
      <alignment horizontal="left"/>
    </xf>
    <xf numFmtId="0" fontId="4" fillId="0" borderId="0" xfId="0" applyFont="1"/>
    <xf numFmtId="0" fontId="7" fillId="0" borderId="0" xfId="0" applyFont="1"/>
    <xf numFmtId="0" fontId="4" fillId="0" borderId="1" xfId="0" applyFont="1" applyBorder="1" applyAlignment="1">
      <alignment horizontal="center"/>
    </xf>
    <xf numFmtId="0" fontId="4" fillId="0" borderId="1" xfId="0" applyFont="1" applyBorder="1" applyAlignment="1">
      <alignment horizontal="left"/>
    </xf>
    <xf numFmtId="0" fontId="4" fillId="0" borderId="1" xfId="0" applyFont="1" applyBorder="1"/>
    <xf numFmtId="9" fontId="4" fillId="0" borderId="1" xfId="0" applyNumberFormat="1" applyFont="1" applyBorder="1" applyAlignment="1">
      <alignment horizontal="left"/>
    </xf>
    <xf numFmtId="0" fontId="13" fillId="0" borderId="1" xfId="2" applyFont="1" applyFill="1" applyBorder="1" applyAlignment="1">
      <alignment horizontal="left"/>
    </xf>
    <xf numFmtId="0" fontId="14" fillId="0" borderId="1" xfId="0" applyFont="1" applyBorder="1"/>
    <xf numFmtId="0" fontId="15" fillId="0" borderId="1" xfId="0" applyFont="1" applyBorder="1" applyAlignment="1">
      <alignment horizontal="left"/>
    </xf>
    <xf numFmtId="0" fontId="8" fillId="0" borderId="1" xfId="2" applyFill="1" applyBorder="1" applyAlignment="1">
      <alignment horizontal="left"/>
    </xf>
    <xf numFmtId="0" fontId="8" fillId="0" borderId="1" xfId="2" applyFill="1" applyBorder="1" applyAlignment="1"/>
    <xf numFmtId="0" fontId="15" fillId="0" borderId="1" xfId="0" applyFont="1" applyBorder="1" applyAlignment="1">
      <alignment horizontal="center"/>
    </xf>
    <xf numFmtId="0" fontId="15" fillId="0" borderId="1" xfId="0" applyFont="1" applyBorder="1"/>
    <xf numFmtId="0" fontId="15" fillId="0" borderId="0" xfId="0" applyFont="1"/>
    <xf numFmtId="0" fontId="17" fillId="0" borderId="1" xfId="2" applyFont="1" applyFill="1" applyBorder="1" applyAlignment="1">
      <alignment horizontal="left"/>
    </xf>
    <xf numFmtId="0" fontId="17" fillId="0" borderId="1" xfId="2" applyFont="1" applyFill="1" applyBorder="1" applyAlignment="1"/>
    <xf numFmtId="0" fontId="18" fillId="0" borderId="1" xfId="0" applyFont="1" applyBorder="1" applyAlignment="1">
      <alignment horizontal="right"/>
    </xf>
    <xf numFmtId="0" fontId="19" fillId="0" borderId="1" xfId="0" applyFont="1" applyBorder="1" applyAlignment="1">
      <alignment horizontal="left"/>
    </xf>
    <xf numFmtId="0" fontId="19" fillId="0" borderId="1" xfId="0" applyFont="1" applyBorder="1"/>
    <xf numFmtId="0" fontId="20" fillId="0" borderId="1" xfId="2" applyFont="1" applyFill="1" applyBorder="1" applyAlignment="1">
      <alignment horizontal="left"/>
    </xf>
    <xf numFmtId="0" fontId="18" fillId="0" borderId="1" xfId="0" applyFont="1" applyBorder="1" applyAlignment="1">
      <alignment horizontal="left"/>
    </xf>
    <xf numFmtId="10" fontId="4" fillId="0" borderId="1" xfId="0" applyNumberFormat="1" applyFont="1" applyBorder="1" applyAlignment="1">
      <alignment horizontal="left"/>
    </xf>
    <xf numFmtId="0" fontId="16" fillId="0" borderId="1" xfId="0" applyFont="1" applyBorder="1" applyAlignment="1">
      <alignment horizontal="left"/>
    </xf>
    <xf numFmtId="0" fontId="13" fillId="0" borderId="1" xfId="2" applyFont="1" applyFill="1" applyBorder="1" applyAlignment="1"/>
    <xf numFmtId="0" fontId="4" fillId="0" borderId="1" xfId="0" applyFont="1" applyBorder="1" applyAlignment="1">
      <alignment horizontal="left" vertical="center"/>
    </xf>
    <xf numFmtId="0" fontId="16" fillId="0" borderId="1" xfId="0" applyFont="1" applyBorder="1" applyAlignment="1">
      <alignment horizontal="left" vertical="center"/>
    </xf>
    <xf numFmtId="10" fontId="4" fillId="0" borderId="1" xfId="0" applyNumberFormat="1" applyFont="1" applyBorder="1" applyAlignment="1">
      <alignment horizontal="left" vertical="center"/>
    </xf>
    <xf numFmtId="0" fontId="15" fillId="0" borderId="1" xfId="0" applyFont="1" applyBorder="1" applyAlignment="1">
      <alignment horizontal="left" vertical="center"/>
    </xf>
    <xf numFmtId="0" fontId="24" fillId="0" borderId="1" xfId="2" applyFont="1" applyFill="1" applyBorder="1" applyAlignment="1">
      <alignment horizontal="left"/>
    </xf>
    <xf numFmtId="0" fontId="4" fillId="0" borderId="1" xfId="0" applyFont="1" applyBorder="1" applyAlignment="1">
      <alignment wrapText="1"/>
    </xf>
    <xf numFmtId="9" fontId="18" fillId="0" borderId="1" xfId="0" applyNumberFormat="1" applyFont="1" applyBorder="1" applyAlignment="1">
      <alignment horizontal="left"/>
    </xf>
    <xf numFmtId="10" fontId="18" fillId="0" borderId="1" xfId="0" applyNumberFormat="1" applyFont="1" applyBorder="1" applyAlignment="1">
      <alignment horizontal="left"/>
    </xf>
    <xf numFmtId="0" fontId="18" fillId="0" borderId="1" xfId="0" applyFont="1" applyBorder="1" applyAlignment="1">
      <alignment horizontal="center"/>
    </xf>
    <xf numFmtId="164" fontId="18" fillId="0" borderId="1" xfId="0" applyNumberFormat="1" applyFont="1" applyBorder="1" applyAlignment="1">
      <alignment horizontal="left"/>
    </xf>
    <xf numFmtId="0" fontId="31" fillId="0" borderId="1" xfId="2" applyFont="1" applyFill="1" applyBorder="1" applyAlignment="1">
      <alignment horizontal="left"/>
    </xf>
    <xf numFmtId="0" fontId="15" fillId="0" borderId="0" xfId="0" applyFont="1" applyAlignment="1">
      <alignment horizontal="left"/>
    </xf>
    <xf numFmtId="9" fontId="15" fillId="0" borderId="1" xfId="0" applyNumberFormat="1" applyFont="1" applyBorder="1" applyAlignment="1">
      <alignment horizontal="left"/>
    </xf>
    <xf numFmtId="10" fontId="15" fillId="0" borderId="1" xfId="0" applyNumberFormat="1" applyFont="1" applyBorder="1" applyAlignment="1">
      <alignment horizontal="left"/>
    </xf>
    <xf numFmtId="0" fontId="8" fillId="0" borderId="1" xfId="2" applyFill="1" applyBorder="1" applyAlignment="1">
      <alignment horizontal="fill"/>
    </xf>
    <xf numFmtId="9" fontId="19" fillId="0" borderId="1" xfId="0" applyNumberFormat="1" applyFont="1" applyBorder="1" applyAlignment="1">
      <alignment horizontal="left"/>
    </xf>
    <xf numFmtId="0" fontId="37" fillId="0" borderId="0" xfId="0" applyFont="1" applyAlignment="1">
      <alignment horizontal="left"/>
    </xf>
    <xf numFmtId="49" fontId="37" fillId="0" borderId="0" xfId="0" applyNumberFormat="1" applyFont="1" applyAlignment="1">
      <alignment horizontal="left"/>
    </xf>
    <xf numFmtId="0" fontId="37" fillId="0" borderId="0" xfId="0" applyFont="1"/>
    <xf numFmtId="0" fontId="8" fillId="0" borderId="0" xfId="2"/>
    <xf numFmtId="0" fontId="7" fillId="0" borderId="0" xfId="0" applyFont="1" applyAlignment="1">
      <alignment horizontal="left"/>
    </xf>
    <xf numFmtId="49" fontId="7" fillId="0" borderId="0" xfId="0" applyNumberFormat="1" applyFont="1" applyAlignment="1">
      <alignment horizontal="left"/>
    </xf>
    <xf numFmtId="49" fontId="4" fillId="0" borderId="0" xfId="0" applyNumberFormat="1" applyFont="1"/>
    <xf numFmtId="0" fontId="6" fillId="0" borderId="0" xfId="0" applyFont="1" applyAlignment="1">
      <alignment horizontal="fill"/>
    </xf>
    <xf numFmtId="0" fontId="6" fillId="0" borderId="0" xfId="0" applyFont="1" applyAlignment="1">
      <alignment horizontal="right"/>
    </xf>
    <xf numFmtId="0" fontId="4" fillId="0" borderId="0" xfId="0" applyFont="1" applyAlignment="1">
      <alignment horizontal="fill"/>
    </xf>
    <xf numFmtId="0" fontId="10" fillId="0" borderId="0" xfId="0" applyFont="1"/>
    <xf numFmtId="0" fontId="10" fillId="0" borderId="0" xfId="0" applyFont="1" applyAlignment="1">
      <alignment horizontal="left"/>
    </xf>
    <xf numFmtId="0" fontId="10" fillId="0" borderId="0" xfId="0" applyFont="1" applyAlignment="1">
      <alignment horizontal="fill"/>
    </xf>
    <xf numFmtId="0" fontId="10" fillId="0" borderId="0" xfId="0" applyFont="1" applyAlignment="1">
      <alignment horizontal="right"/>
    </xf>
    <xf numFmtId="0" fontId="39" fillId="0" borderId="0" xfId="0" applyFont="1"/>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0" fillId="0" borderId="0" xfId="0" applyAlignment="1">
      <alignment vertical="center"/>
    </xf>
    <xf numFmtId="0" fontId="17" fillId="0" borderId="1" xfId="2" applyFont="1" applyFill="1" applyBorder="1" applyAlignment="1">
      <alignment horizontal="fill"/>
    </xf>
    <xf numFmtId="0" fontId="15" fillId="0" borderId="0" xfId="0" applyFont="1" applyAlignment="1">
      <alignment horizontal="fill"/>
    </xf>
    <xf numFmtId="0" fontId="15" fillId="0" borderId="0" xfId="0" applyFont="1" applyAlignment="1">
      <alignment horizontal="right"/>
    </xf>
    <xf numFmtId="0" fontId="24" fillId="0" borderId="1" xfId="2" applyFont="1" applyFill="1" applyBorder="1" applyAlignment="1">
      <alignment horizontal="fill"/>
    </xf>
    <xf numFmtId="0" fontId="41" fillId="0" borderId="1" xfId="2" applyFont="1" applyFill="1" applyBorder="1" applyAlignment="1">
      <alignment horizontal="fill"/>
    </xf>
    <xf numFmtId="0" fontId="42" fillId="0" borderId="0" xfId="0" applyFont="1"/>
    <xf numFmtId="0" fontId="13" fillId="0" borderId="0" xfId="2" applyFont="1" applyFill="1" applyAlignment="1">
      <alignment horizontal="fill"/>
    </xf>
    <xf numFmtId="0" fontId="43" fillId="0" borderId="0" xfId="0" applyFont="1"/>
    <xf numFmtId="0" fontId="17" fillId="0" borderId="0" xfId="2" applyFont="1" applyFill="1" applyAlignment="1">
      <alignment horizontal="fill"/>
    </xf>
    <xf numFmtId="0" fontId="7" fillId="0" borderId="1" xfId="0" applyFont="1" applyBorder="1"/>
    <xf numFmtId="0" fontId="37" fillId="0" borderId="0" xfId="0" applyFont="1" applyAlignment="1">
      <alignment horizontal="fill"/>
    </xf>
    <xf numFmtId="0" fontId="11" fillId="0" borderId="0" xfId="0" applyFont="1" applyAlignment="1">
      <alignment horizontal="center"/>
    </xf>
    <xf numFmtId="0" fontId="11" fillId="0" borderId="0" xfId="0" applyFont="1"/>
    <xf numFmtId="0" fontId="50" fillId="0" borderId="0" xfId="0" applyFont="1" applyAlignment="1">
      <alignment horizontal="center"/>
    </xf>
    <xf numFmtId="0" fontId="50" fillId="0" borderId="0" xfId="0" applyFont="1" applyAlignment="1">
      <alignment horizontal="left"/>
    </xf>
    <xf numFmtId="0" fontId="50" fillId="0" borderId="0" xfId="0" applyFont="1"/>
    <xf numFmtId="0" fontId="8" fillId="0" borderId="0" xfId="2" applyAlignment="1"/>
    <xf numFmtId="0" fontId="51" fillId="0" borderId="0" xfId="0" applyFont="1" applyAlignment="1">
      <alignment horizontal="center"/>
    </xf>
    <xf numFmtId="0" fontId="49" fillId="0" borderId="0" xfId="0" applyFont="1" applyAlignment="1">
      <alignment horizontal="center"/>
    </xf>
    <xf numFmtId="0" fontId="49" fillId="6" borderId="1" xfId="0" applyFont="1" applyFill="1" applyBorder="1" applyAlignment="1">
      <alignment horizontal="left"/>
    </xf>
    <xf numFmtId="0" fontId="49" fillId="6" borderId="1" xfId="0" applyFont="1" applyFill="1" applyBorder="1"/>
    <xf numFmtId="0" fontId="11" fillId="6" borderId="1" xfId="0" applyFont="1" applyFill="1" applyBorder="1" applyAlignment="1">
      <alignment horizontal="center"/>
    </xf>
    <xf numFmtId="0" fontId="9" fillId="6" borderId="1" xfId="0" applyFont="1" applyFill="1" applyBorder="1"/>
    <xf numFmtId="0" fontId="11" fillId="7" borderId="6" xfId="0" applyFont="1" applyFill="1" applyBorder="1" applyAlignment="1">
      <alignment horizontal="center"/>
    </xf>
    <xf numFmtId="0" fontId="9" fillId="6" borderId="1" xfId="0" applyFont="1" applyFill="1" applyBorder="1" applyAlignment="1">
      <alignment horizontal="center"/>
    </xf>
    <xf numFmtId="0" fontId="11" fillId="10" borderId="7"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11" borderId="7" xfId="0" applyFont="1" applyFill="1" applyBorder="1" applyAlignment="1">
      <alignment horizontal="center" vertical="center" wrapText="1"/>
    </xf>
    <xf numFmtId="0" fontId="12" fillId="0" borderId="0" xfId="0" applyFont="1" applyAlignment="1">
      <alignment wrapText="1"/>
    </xf>
    <xf numFmtId="0" fontId="11" fillId="0" borderId="0" xfId="0" applyFont="1" applyAlignment="1">
      <alignment horizontal="center" vertical="center" wrapText="1"/>
    </xf>
    <xf numFmtId="0" fontId="49" fillId="0" borderId="1" xfId="0" applyFont="1" applyBorder="1" applyAlignment="1">
      <alignment horizontal="center"/>
    </xf>
    <xf numFmtId="0" fontId="49" fillId="0" borderId="1" xfId="0" applyFont="1" applyBorder="1" applyAlignment="1">
      <alignment horizontal="left"/>
    </xf>
    <xf numFmtId="0" fontId="49" fillId="0" borderId="1" xfId="0" applyFont="1" applyBorder="1"/>
    <xf numFmtId="0" fontId="49" fillId="0" borderId="6" xfId="0" applyFont="1" applyBorder="1" applyAlignment="1">
      <alignment horizontal="center"/>
    </xf>
    <xf numFmtId="0" fontId="50" fillId="0" borderId="5" xfId="0" applyFont="1" applyBorder="1"/>
    <xf numFmtId="0" fontId="53" fillId="0" borderId="1" xfId="0" applyFont="1" applyBorder="1" applyAlignment="1">
      <alignment horizontal="center"/>
    </xf>
    <xf numFmtId="0" fontId="49" fillId="0" borderId="1" xfId="0" applyFont="1" applyBorder="1" applyAlignment="1">
      <alignment horizontal="center" vertical="top"/>
    </xf>
    <xf numFmtId="0" fontId="0" fillId="0" borderId="1" xfId="0" applyBorder="1"/>
    <xf numFmtId="0" fontId="8" fillId="0" borderId="6" xfId="2" applyFill="1" applyBorder="1" applyAlignment="1">
      <alignment horizontal="left"/>
    </xf>
    <xf numFmtId="0" fontId="49" fillId="0" borderId="9" xfId="0" applyFont="1" applyBorder="1" applyAlignment="1">
      <alignment horizontal="left"/>
    </xf>
    <xf numFmtId="0" fontId="8" fillId="0" borderId="0" xfId="2" applyFill="1" applyBorder="1" applyAlignment="1"/>
    <xf numFmtId="0" fontId="0" fillId="0" borderId="0" xfId="0" applyAlignment="1">
      <alignment horizontal="left"/>
    </xf>
    <xf numFmtId="0" fontId="8" fillId="0" borderId="0" xfId="2" applyFill="1" applyBorder="1" applyAlignment="1">
      <alignment horizontal="left"/>
    </xf>
    <xf numFmtId="0" fontId="49" fillId="0" borderId="1" xfId="0" applyFont="1" applyBorder="1" applyAlignment="1">
      <alignment vertical="top"/>
    </xf>
    <xf numFmtId="0" fontId="8" fillId="0" borderId="1" xfId="2" applyFill="1" applyBorder="1" applyAlignment="1">
      <alignment horizontal="left" vertical="top"/>
    </xf>
    <xf numFmtId="0" fontId="0" fillId="0" borderId="0" xfId="0" applyAlignment="1">
      <alignment vertical="top"/>
    </xf>
    <xf numFmtId="0" fontId="0" fillId="0" borderId="1" xfId="0" applyBorder="1" applyAlignment="1">
      <alignment horizontal="center"/>
    </xf>
    <xf numFmtId="0" fontId="53" fillId="0" borderId="0" xfId="2" applyFont="1" applyFill="1" applyBorder="1" applyAlignment="1"/>
    <xf numFmtId="0" fontId="8" fillId="0" borderId="5" xfId="2" applyFill="1" applyBorder="1" applyAlignment="1"/>
    <xf numFmtId="0" fontId="60" fillId="0" borderId="5" xfId="2" applyFont="1" applyFill="1" applyBorder="1" applyAlignment="1"/>
    <xf numFmtId="0" fontId="8" fillId="0" borderId="3" xfId="2" applyFill="1" applyBorder="1" applyAlignment="1">
      <alignment horizontal="left"/>
    </xf>
    <xf numFmtId="0" fontId="55" fillId="0" borderId="0" xfId="0" applyFont="1" applyAlignment="1">
      <alignment horizontal="right"/>
    </xf>
    <xf numFmtId="0" fontId="0" fillId="0" borderId="0" xfId="0" applyAlignment="1">
      <alignment horizontal="center"/>
    </xf>
    <xf numFmtId="0" fontId="49" fillId="6" borderId="7" xfId="0" applyFont="1" applyFill="1" applyBorder="1" applyAlignment="1">
      <alignment horizontal="left" vertical="center"/>
    </xf>
    <xf numFmtId="0" fontId="49" fillId="6" borderId="1" xfId="0" applyFont="1" applyFill="1" applyBorder="1" applyAlignment="1">
      <alignment vertical="center"/>
    </xf>
    <xf numFmtId="0" fontId="9" fillId="6" borderId="1" xfId="0" applyFont="1" applyFill="1" applyBorder="1" applyAlignment="1">
      <alignment vertical="center"/>
    </xf>
    <xf numFmtId="0" fontId="11" fillId="7" borderId="6" xfId="0" applyFont="1" applyFill="1" applyBorder="1" applyAlignment="1">
      <alignment horizontal="center" vertical="center" wrapText="1"/>
    </xf>
    <xf numFmtId="0" fontId="9" fillId="6" borderId="1" xfId="0" applyFont="1" applyFill="1" applyBorder="1" applyAlignment="1">
      <alignment horizontal="center" vertical="center"/>
    </xf>
    <xf numFmtId="0" fontId="11" fillId="10" borderId="1" xfId="0" applyFont="1" applyFill="1" applyBorder="1" applyAlignment="1">
      <alignment horizontal="center" vertical="center" wrapText="1"/>
    </xf>
    <xf numFmtId="0" fontId="11" fillId="10" borderId="12" xfId="0" applyFont="1" applyFill="1" applyBorder="1" applyAlignment="1">
      <alignment horizontal="center" vertical="center" wrapText="1"/>
    </xf>
    <xf numFmtId="0" fontId="11" fillId="3" borderId="7" xfId="0" applyFont="1" applyFill="1" applyBorder="1" applyAlignment="1">
      <alignment horizontal="left" vertical="center" wrapText="1"/>
    </xf>
    <xf numFmtId="0" fontId="11" fillId="10" borderId="11" xfId="0" applyFont="1" applyFill="1" applyBorder="1" applyAlignment="1">
      <alignment horizontal="center" vertical="center" wrapText="1"/>
    </xf>
    <xf numFmtId="0" fontId="59" fillId="0" borderId="1" xfId="0" applyFont="1" applyBorder="1"/>
    <xf numFmtId="0" fontId="8" fillId="0" borderId="1" xfId="2" applyFill="1" applyBorder="1"/>
    <xf numFmtId="0" fontId="0" fillId="0" borderId="0" xfId="0" applyAlignment="1">
      <alignment horizontal="center" vertical="center"/>
    </xf>
    <xf numFmtId="0" fontId="0" fillId="0" borderId="0" xfId="0" applyAlignment="1">
      <alignment horizontal="left" vertical="center"/>
    </xf>
    <xf numFmtId="0" fontId="49" fillId="0" borderId="0" xfId="0" applyFont="1"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49" fillId="6" borderId="7" xfId="0" applyFont="1" applyFill="1" applyBorder="1" applyAlignment="1">
      <alignment vertical="center"/>
    </xf>
    <xf numFmtId="0" fontId="9" fillId="6" borderId="6" xfId="0" applyFont="1" applyFill="1" applyBorder="1" applyAlignment="1">
      <alignment vertical="center"/>
    </xf>
    <xf numFmtId="0" fontId="5" fillId="16" borderId="7" xfId="0" applyFont="1" applyFill="1" applyBorder="1" applyAlignment="1">
      <alignment horizontal="center" vertical="center" wrapText="1"/>
    </xf>
    <xf numFmtId="0" fontId="9" fillId="6" borderId="4" xfId="0" applyFont="1" applyFill="1" applyBorder="1" applyAlignment="1">
      <alignment vertical="center"/>
    </xf>
    <xf numFmtId="0" fontId="5" fillId="3" borderId="7" xfId="0" applyFont="1" applyFill="1" applyBorder="1" applyAlignment="1">
      <alignment horizontal="center" vertical="center" wrapText="1"/>
    </xf>
    <xf numFmtId="0" fontId="8" fillId="0" borderId="1" xfId="2" applyFill="1" applyBorder="1" applyAlignment="1">
      <alignment vertical="top"/>
    </xf>
    <xf numFmtId="0" fontId="0" fillId="0" borderId="0" xfId="0" applyAlignment="1">
      <alignment horizontal="center" vertical="center" wrapText="1"/>
    </xf>
    <xf numFmtId="0" fontId="80" fillId="0" borderId="0" xfId="0" applyFont="1" applyAlignment="1">
      <alignment horizontal="center" vertical="center" wrapText="1"/>
    </xf>
    <xf numFmtId="0" fontId="81" fillId="0" borderId="1" xfId="0" applyFont="1" applyBorder="1" applyAlignment="1">
      <alignment horizontal="center"/>
    </xf>
    <xf numFmtId="0" fontId="7" fillId="0" borderId="1" xfId="0" applyFont="1" applyBorder="1" applyAlignment="1">
      <alignment horizontal="center"/>
    </xf>
    <xf numFmtId="0" fontId="1" fillId="0" borderId="1" xfId="1" applyNumberFormat="1" applyFont="1" applyFill="1" applyBorder="1" applyAlignment="1">
      <alignment horizontal="center"/>
    </xf>
    <xf numFmtId="0" fontId="80" fillId="0" borderId="0" xfId="0" applyFont="1" applyAlignment="1">
      <alignment horizontal="center"/>
    </xf>
    <xf numFmtId="0" fontId="82" fillId="0" borderId="1" xfId="0" applyFont="1" applyBorder="1" applyAlignment="1">
      <alignment horizontal="center"/>
    </xf>
    <xf numFmtId="0" fontId="7" fillId="0" borderId="0" xfId="0" applyFont="1" applyAlignment="1">
      <alignment vertical="top" wrapText="1"/>
    </xf>
    <xf numFmtId="0" fontId="83" fillId="0" borderId="0" xfId="0" applyFont="1"/>
    <xf numFmtId="0" fontId="84" fillId="0" borderId="0" xfId="0" applyFont="1" applyAlignment="1">
      <alignment horizontal="center" vertical="center" wrapText="1"/>
    </xf>
    <xf numFmtId="0" fontId="84" fillId="0" borderId="0" xfId="0" applyFont="1"/>
    <xf numFmtId="9" fontId="83" fillId="0" borderId="0" xfId="1" applyFont="1"/>
    <xf numFmtId="164" fontId="83" fillId="0" borderId="0" xfId="0" applyNumberFormat="1" applyFont="1"/>
    <xf numFmtId="0" fontId="86" fillId="0" borderId="0" xfId="0" applyFont="1" applyAlignment="1">
      <alignment horizontal="center"/>
    </xf>
    <xf numFmtId="0" fontId="3" fillId="0" borderId="0" xfId="0" applyFont="1"/>
    <xf numFmtId="0" fontId="84" fillId="0" borderId="1" xfId="0" applyFont="1" applyBorder="1"/>
    <xf numFmtId="9" fontId="83" fillId="0" borderId="1" xfId="0" applyNumberFormat="1" applyFont="1" applyBorder="1" applyAlignment="1">
      <alignment horizontal="center" vertical="center"/>
    </xf>
    <xf numFmtId="164" fontId="0" fillId="0" borderId="1" xfId="0" applyNumberFormat="1" applyBorder="1" applyAlignment="1">
      <alignment horizontal="center" vertical="center"/>
    </xf>
    <xf numFmtId="164" fontId="85" fillId="0" borderId="1" xfId="0" applyNumberFormat="1" applyFont="1" applyBorder="1"/>
    <xf numFmtId="164" fontId="83" fillId="0" borderId="1" xfId="0" applyNumberFormat="1" applyFont="1" applyBorder="1" applyAlignment="1">
      <alignment horizontal="center" vertical="center"/>
    </xf>
    <xf numFmtId="0" fontId="51" fillId="0" borderId="3" xfId="0" applyFont="1" applyBorder="1" applyAlignment="1">
      <alignment vertical="center"/>
    </xf>
    <xf numFmtId="0" fontId="59" fillId="0" borderId="0" xfId="0" applyFont="1"/>
    <xf numFmtId="0" fontId="0" fillId="0" borderId="0" xfId="0" applyAlignment="1">
      <alignment wrapText="1"/>
    </xf>
    <xf numFmtId="0" fontId="0" fillId="0" borderId="2" xfId="0" applyBorder="1"/>
    <xf numFmtId="0" fontId="77" fillId="17" borderId="1" xfId="0" applyFont="1" applyFill="1" applyBorder="1" applyAlignment="1">
      <alignment horizontal="left" vertical="center" wrapText="1"/>
    </xf>
    <xf numFmtId="0" fontId="0" fillId="0" borderId="0" xfId="0" applyAlignment="1">
      <alignment horizontal="left" wrapText="1"/>
    </xf>
    <xf numFmtId="0" fontId="53" fillId="0" borderId="1" xfId="0" applyFont="1" applyBorder="1" applyAlignment="1">
      <alignment horizontal="center" vertical="top"/>
    </xf>
    <xf numFmtId="0" fontId="79" fillId="17" borderId="1" xfId="0" applyFont="1" applyFill="1" applyBorder="1" applyAlignment="1">
      <alignment horizontal="center" vertical="center" wrapText="1"/>
    </xf>
    <xf numFmtId="0" fontId="83" fillId="17" borderId="1" xfId="0" applyFont="1" applyFill="1" applyBorder="1" applyAlignment="1">
      <alignment vertical="center"/>
    </xf>
    <xf numFmtId="0" fontId="84" fillId="17" borderId="1" xfId="0" applyFont="1" applyFill="1" applyBorder="1" applyAlignment="1">
      <alignment horizontal="center" vertical="center" wrapText="1"/>
    </xf>
    <xf numFmtId="0" fontId="0" fillId="17" borderId="1" xfId="0" applyFill="1" applyBorder="1"/>
    <xf numFmtId="0" fontId="59" fillId="17" borderId="1" xfId="0" applyFont="1" applyFill="1" applyBorder="1"/>
    <xf numFmtId="0" fontId="86" fillId="0" borderId="0" xfId="0" applyFont="1"/>
    <xf numFmtId="0" fontId="83" fillId="0" borderId="1" xfId="0" applyFont="1" applyBorder="1"/>
    <xf numFmtId="9" fontId="82" fillId="0" borderId="1" xfId="0" applyNumberFormat="1" applyFont="1" applyBorder="1" applyAlignment="1">
      <alignment horizontal="center" vertical="center"/>
    </xf>
    <xf numFmtId="164" fontId="82" fillId="0" borderId="1" xfId="0" applyNumberFormat="1" applyFont="1" applyBorder="1" applyAlignment="1">
      <alignment horizontal="center" vertical="center"/>
    </xf>
    <xf numFmtId="0" fontId="82" fillId="0" borderId="1" xfId="0" applyFont="1" applyBorder="1" applyAlignment="1">
      <alignment horizontal="center" vertical="center"/>
    </xf>
    <xf numFmtId="0" fontId="83" fillId="0" borderId="1" xfId="0" applyFont="1" applyBorder="1" applyAlignment="1">
      <alignment horizontal="center" vertical="center"/>
    </xf>
    <xf numFmtId="0" fontId="51" fillId="0" borderId="0" xfId="0" applyFont="1" applyAlignment="1">
      <alignment vertical="center"/>
    </xf>
    <xf numFmtId="9" fontId="0" fillId="0" borderId="1" xfId="1" applyFont="1" applyBorder="1"/>
    <xf numFmtId="0" fontId="59" fillId="17" borderId="1" xfId="0" applyFont="1" applyFill="1" applyBorder="1" applyAlignment="1">
      <alignment vertical="center" wrapText="1"/>
    </xf>
    <xf numFmtId="0" fontId="3" fillId="17" borderId="1" xfId="0" applyFont="1" applyFill="1" applyBorder="1" applyAlignment="1">
      <alignment horizontal="center" vertical="center" wrapText="1"/>
    </xf>
    <xf numFmtId="0" fontId="77" fillId="17" borderId="1" xfId="0" applyFont="1" applyFill="1" applyBorder="1" applyAlignment="1">
      <alignment horizontal="center" vertical="center" wrapText="1"/>
    </xf>
    <xf numFmtId="0" fontId="0" fillId="5" borderId="1" xfId="0" applyFill="1" applyBorder="1"/>
    <xf numFmtId="0" fontId="4" fillId="5" borderId="1" xfId="0" applyFont="1" applyFill="1" applyBorder="1"/>
    <xf numFmtId="9" fontId="4" fillId="5" borderId="1" xfId="0" applyNumberFormat="1" applyFont="1" applyFill="1" applyBorder="1" applyAlignment="1">
      <alignment horizontal="left"/>
    </xf>
    <xf numFmtId="10" fontId="15" fillId="5" borderId="1" xfId="0" applyNumberFormat="1" applyFont="1" applyFill="1" applyBorder="1" applyAlignment="1">
      <alignment horizontal="left"/>
    </xf>
    <xf numFmtId="0" fontId="15" fillId="5" borderId="1" xfId="0" applyFont="1" applyFill="1" applyBorder="1" applyAlignment="1">
      <alignment horizontal="left"/>
    </xf>
    <xf numFmtId="0" fontId="4" fillId="5" borderId="1" xfId="0" applyFont="1" applyFill="1" applyBorder="1" applyAlignment="1">
      <alignment horizontal="left"/>
    </xf>
    <xf numFmtId="0" fontId="15" fillId="5" borderId="1" xfId="0" applyFont="1" applyFill="1" applyBorder="1"/>
    <xf numFmtId="10" fontId="7" fillId="0" borderId="1" xfId="0" applyNumberFormat="1" applyFont="1" applyBorder="1" applyAlignment="1">
      <alignment horizontal="left"/>
    </xf>
    <xf numFmtId="9" fontId="7" fillId="0" borderId="1" xfId="0" applyNumberFormat="1" applyFont="1" applyBorder="1" applyAlignment="1">
      <alignment horizontal="left"/>
    </xf>
    <xf numFmtId="164" fontId="4" fillId="0" borderId="1" xfId="0" applyNumberFormat="1" applyFont="1" applyBorder="1" applyAlignment="1">
      <alignment horizontal="left"/>
    </xf>
    <xf numFmtId="9" fontId="4" fillId="0" borderId="1" xfId="0" applyNumberFormat="1" applyFont="1" applyBorder="1" applyAlignment="1">
      <alignment horizontal="left" wrapText="1"/>
    </xf>
    <xf numFmtId="10" fontId="4" fillId="5" borderId="1" xfId="0" applyNumberFormat="1" applyFont="1" applyFill="1" applyBorder="1" applyAlignment="1">
      <alignment horizontal="left"/>
    </xf>
    <xf numFmtId="10" fontId="15" fillId="5" borderId="1" xfId="0" applyNumberFormat="1" applyFont="1" applyFill="1" applyBorder="1"/>
    <xf numFmtId="10" fontId="15" fillId="5" borderId="0" xfId="0" applyNumberFormat="1" applyFont="1" applyFill="1"/>
    <xf numFmtId="164" fontId="4" fillId="5" borderId="1" xfId="0" applyNumberFormat="1" applyFont="1" applyFill="1" applyBorder="1" applyAlignment="1">
      <alignment horizontal="left"/>
    </xf>
    <xf numFmtId="9" fontId="4" fillId="0" borderId="1" xfId="0" applyNumberFormat="1" applyFont="1" applyBorder="1" applyAlignment="1">
      <alignment horizontal="left" vertical="center"/>
    </xf>
    <xf numFmtId="0" fontId="18" fillId="5" borderId="1" xfId="0" applyFont="1" applyFill="1" applyBorder="1" applyAlignment="1">
      <alignment horizontal="right"/>
    </xf>
    <xf numFmtId="9" fontId="19" fillId="5" borderId="1" xfId="0" applyNumberFormat="1" applyFont="1" applyFill="1" applyBorder="1" applyAlignment="1">
      <alignment horizontal="left"/>
    </xf>
    <xf numFmtId="0" fontId="19" fillId="5" borderId="1" xfId="0" applyFont="1" applyFill="1" applyBorder="1" applyAlignment="1">
      <alignment horizontal="left"/>
    </xf>
    <xf numFmtId="0" fontId="19" fillId="5" borderId="1" xfId="0" applyFont="1" applyFill="1" applyBorder="1"/>
    <xf numFmtId="0" fontId="3" fillId="17" borderId="1" xfId="0" applyFont="1" applyFill="1" applyBorder="1" applyAlignment="1">
      <alignment vertical="center" wrapText="1"/>
    </xf>
    <xf numFmtId="0" fontId="3" fillId="8" borderId="1" xfId="0" applyFont="1" applyFill="1" applyBorder="1" applyAlignment="1">
      <alignment vertical="center" wrapText="1"/>
    </xf>
    <xf numFmtId="0" fontId="77" fillId="8" borderId="1" xfId="0" applyFont="1" applyFill="1" applyBorder="1" applyAlignment="1">
      <alignment vertical="center" wrapText="1"/>
    </xf>
    <xf numFmtId="0" fontId="0" fillId="0" borderId="1" xfId="0" applyBorder="1" applyAlignment="1">
      <alignment horizontal="right"/>
    </xf>
    <xf numFmtId="0" fontId="82" fillId="0" borderId="1" xfId="0" applyFont="1" applyBorder="1" applyAlignment="1">
      <alignment horizontal="left"/>
    </xf>
    <xf numFmtId="0" fontId="87" fillId="0" borderId="1" xfId="0" applyFont="1" applyBorder="1" applyAlignment="1">
      <alignment horizontal="right"/>
    </xf>
    <xf numFmtId="0" fontId="82" fillId="0" borderId="1" xfId="0" applyFont="1" applyBorder="1"/>
    <xf numFmtId="0" fontId="85" fillId="0" borderId="1" xfId="0" applyFont="1" applyBorder="1" applyAlignment="1">
      <alignment horizontal="right"/>
    </xf>
    <xf numFmtId="0" fontId="0" fillId="0" borderId="0" xfId="0" applyAlignment="1">
      <alignment horizontal="right"/>
    </xf>
    <xf numFmtId="0" fontId="83" fillId="0" borderId="0" xfId="0" applyFont="1" applyAlignment="1">
      <alignment vertical="center"/>
    </xf>
    <xf numFmtId="0" fontId="84" fillId="17" borderId="1" xfId="0" applyFont="1" applyFill="1" applyBorder="1" applyAlignment="1">
      <alignment vertical="center" wrapText="1"/>
    </xf>
    <xf numFmtId="0" fontId="44" fillId="0" borderId="1" xfId="0" applyFont="1" applyBorder="1" applyAlignment="1">
      <alignment horizontal="right"/>
    </xf>
    <xf numFmtId="0" fontId="89" fillId="0" borderId="0" xfId="0" applyFont="1"/>
    <xf numFmtId="0" fontId="82" fillId="0" borderId="0" xfId="0" applyFont="1"/>
    <xf numFmtId="0" fontId="78" fillId="0" borderId="0" xfId="0" applyFont="1"/>
    <xf numFmtId="0" fontId="88" fillId="0" borderId="0" xfId="0" applyFont="1" applyAlignment="1">
      <alignment horizontal="left"/>
    </xf>
    <xf numFmtId="0" fontId="3" fillId="18" borderId="0" xfId="0" applyFont="1" applyFill="1" applyAlignment="1">
      <alignment horizontal="left"/>
    </xf>
    <xf numFmtId="0" fontId="42" fillId="19" borderId="0" xfId="0" applyFont="1" applyFill="1"/>
    <xf numFmtId="0" fontId="8" fillId="19" borderId="0" xfId="2" applyFill="1" applyBorder="1" applyAlignment="1">
      <alignment vertical="center"/>
    </xf>
    <xf numFmtId="0" fontId="42" fillId="20" borderId="0" xfId="0" applyFont="1" applyFill="1"/>
    <xf numFmtId="0" fontId="8" fillId="20" borderId="0" xfId="2" applyFill="1" applyBorder="1" applyAlignment="1">
      <alignment vertical="center"/>
    </xf>
    <xf numFmtId="0" fontId="42" fillId="21" borderId="0" xfId="0" applyFont="1" applyFill="1"/>
    <xf numFmtId="0" fontId="8" fillId="21" borderId="0" xfId="2" applyFill="1" applyBorder="1" applyAlignment="1">
      <alignment vertical="center"/>
    </xf>
    <xf numFmtId="0" fontId="42" fillId="22" borderId="0" xfId="0" applyFont="1" applyFill="1"/>
    <xf numFmtId="0" fontId="8" fillId="22" borderId="0" xfId="2" applyFill="1" applyBorder="1" applyAlignment="1">
      <alignment vertical="center"/>
    </xf>
    <xf numFmtId="3" fontId="0" fillId="0" borderId="0" xfId="0" applyNumberFormat="1"/>
    <xf numFmtId="10" fontId="0" fillId="0" borderId="0" xfId="0" applyNumberFormat="1"/>
    <xf numFmtId="0" fontId="90" fillId="0" borderId="0" xfId="0" applyFont="1"/>
    <xf numFmtId="0" fontId="75" fillId="0" borderId="1" xfId="0" applyFont="1" applyBorder="1"/>
    <xf numFmtId="0" fontId="91" fillId="0" borderId="1" xfId="0" applyFont="1" applyBorder="1"/>
    <xf numFmtId="0" fontId="92" fillId="0" borderId="1" xfId="0" applyFont="1" applyBorder="1"/>
    <xf numFmtId="9" fontId="92" fillId="0" borderId="1" xfId="0" applyNumberFormat="1" applyFont="1" applyBorder="1"/>
    <xf numFmtId="3" fontId="0" fillId="0" borderId="3" xfId="0" applyNumberFormat="1" applyBorder="1"/>
    <xf numFmtId="10" fontId="0" fillId="0" borderId="3" xfId="0" applyNumberFormat="1" applyBorder="1"/>
    <xf numFmtId="0" fontId="0" fillId="0" borderId="3" xfId="0" applyBorder="1"/>
    <xf numFmtId="9" fontId="0" fillId="23" borderId="3" xfId="0" applyNumberFormat="1" applyFill="1" applyBorder="1"/>
    <xf numFmtId="9" fontId="0" fillId="0" borderId="3" xfId="0" applyNumberFormat="1" applyBorder="1"/>
    <xf numFmtId="0" fontId="8" fillId="0" borderId="0" xfId="2" applyFill="1"/>
    <xf numFmtId="0" fontId="11" fillId="0" borderId="0" xfId="0" applyFont="1" applyAlignment="1">
      <alignment horizontal="left"/>
    </xf>
    <xf numFmtId="0" fontId="93" fillId="0" borderId="14" xfId="0" applyFont="1" applyBorder="1" applyAlignment="1">
      <alignment vertical="center"/>
    </xf>
    <xf numFmtId="0" fontId="53" fillId="0" borderId="3" xfId="0" applyFont="1" applyBorder="1"/>
    <xf numFmtId="3" fontId="53" fillId="0" borderId="3" xfId="0" applyNumberFormat="1" applyFont="1" applyBorder="1"/>
    <xf numFmtId="0" fontId="52" fillId="0" borderId="1" xfId="0" applyFont="1" applyBorder="1"/>
    <xf numFmtId="0" fontId="53" fillId="0" borderId="1" xfId="0" applyFont="1" applyBorder="1"/>
    <xf numFmtId="0" fontId="53" fillId="0" borderId="6" xfId="0" applyFont="1" applyBorder="1" applyAlignment="1">
      <alignment horizontal="center"/>
    </xf>
    <xf numFmtId="0" fontId="0" fillId="0" borderId="5" xfId="0" applyBorder="1"/>
    <xf numFmtId="0" fontId="52" fillId="0" borderId="1" xfId="0" applyFont="1" applyBorder="1" applyAlignment="1">
      <alignment horizontal="center"/>
    </xf>
    <xf numFmtId="0" fontId="54" fillId="0" borderId="1" xfId="0" applyFont="1" applyBorder="1" applyAlignment="1">
      <alignment horizontal="left"/>
    </xf>
    <xf numFmtId="0" fontId="55" fillId="0" borderId="1" xfId="0" applyFont="1" applyBorder="1" applyAlignment="1">
      <alignment horizontal="right"/>
    </xf>
    <xf numFmtId="0" fontId="15" fillId="0" borderId="5" xfId="0" applyFont="1" applyBorder="1" applyAlignment="1">
      <alignment vertical="center"/>
    </xf>
    <xf numFmtId="0" fontId="49" fillId="0" borderId="8" xfId="0" applyFont="1" applyBorder="1" applyAlignment="1">
      <alignment horizontal="left"/>
    </xf>
    <xf numFmtId="0" fontId="57" fillId="0" borderId="1" xfId="0" applyFont="1" applyBorder="1" applyAlignment="1">
      <alignment horizontal="fill"/>
    </xf>
    <xf numFmtId="0" fontId="58" fillId="0" borderId="1" xfId="0" applyFont="1" applyBorder="1"/>
    <xf numFmtId="0" fontId="51" fillId="0" borderId="6" xfId="0" applyFont="1" applyBorder="1" applyAlignment="1">
      <alignment horizontal="center"/>
    </xf>
    <xf numFmtId="0" fontId="52" fillId="0" borderId="1" xfId="0" applyFont="1" applyBorder="1" applyAlignment="1">
      <alignment horizontal="left"/>
    </xf>
    <xf numFmtId="0" fontId="49" fillId="0" borderId="7" xfId="0" applyFont="1" applyBorder="1"/>
    <xf numFmtId="0" fontId="49" fillId="0" borderId="6" xfId="0" applyFont="1" applyBorder="1"/>
    <xf numFmtId="0" fontId="50" fillId="0" borderId="1" xfId="0" applyFont="1" applyBorder="1"/>
    <xf numFmtId="0" fontId="49" fillId="0" borderId="4" xfId="0" applyFont="1" applyBorder="1" applyAlignment="1">
      <alignment horizontal="center"/>
    </xf>
    <xf numFmtId="0" fontId="49" fillId="0" borderId="9" xfId="0" applyFont="1" applyBorder="1" applyAlignment="1">
      <alignment vertical="top"/>
    </xf>
    <xf numFmtId="0" fontId="49" fillId="0" borderId="0" xfId="0" applyFont="1"/>
    <xf numFmtId="0" fontId="42" fillId="0" borderId="5" xfId="0" applyFont="1" applyBorder="1"/>
    <xf numFmtId="0" fontId="49" fillId="0" borderId="10" xfId="0" applyFont="1" applyBorder="1" applyAlignment="1">
      <alignment horizontal="center"/>
    </xf>
    <xf numFmtId="0" fontId="49" fillId="0" borderId="7" xfId="0" applyFont="1" applyBorder="1" applyAlignment="1">
      <alignment horizontal="center"/>
    </xf>
    <xf numFmtId="0" fontId="49" fillId="0" borderId="5" xfId="0" applyFont="1" applyBorder="1" applyAlignment="1">
      <alignment horizontal="center"/>
    </xf>
    <xf numFmtId="0" fontId="60" fillId="0" borderId="1" xfId="2" applyFont="1" applyFill="1" applyBorder="1" applyAlignment="1">
      <alignment horizontal="left"/>
    </xf>
    <xf numFmtId="0" fontId="49" fillId="0" borderId="0" xfId="0" applyFont="1" applyAlignment="1">
      <alignment horizontal="left"/>
    </xf>
    <xf numFmtId="0" fontId="49" fillId="0" borderId="5" xfId="0" applyFont="1" applyBorder="1" applyAlignment="1">
      <alignment horizontal="left"/>
    </xf>
    <xf numFmtId="0" fontId="49" fillId="0" borderId="9" xfId="0" applyFont="1" applyBorder="1"/>
    <xf numFmtId="0" fontId="53" fillId="0" borderId="1" xfId="0" applyFont="1" applyBorder="1" applyAlignment="1">
      <alignment vertical="center"/>
    </xf>
    <xf numFmtId="0" fontId="50" fillId="0" borderId="6" xfId="0" applyFont="1" applyBorder="1"/>
    <xf numFmtId="0" fontId="42" fillId="0" borderId="1" xfId="0" applyFont="1" applyBorder="1" applyAlignment="1">
      <alignment vertical="center"/>
    </xf>
    <xf numFmtId="0" fontId="49" fillId="0" borderId="5" xfId="0" applyFont="1" applyBorder="1"/>
    <xf numFmtId="0" fontId="49" fillId="0" borderId="6" xfId="0" applyFont="1" applyBorder="1" applyAlignment="1">
      <alignment horizontal="left"/>
    </xf>
    <xf numFmtId="0" fontId="8" fillId="0" borderId="6" xfId="2" applyFill="1" applyBorder="1" applyAlignment="1"/>
    <xf numFmtId="0" fontId="49" fillId="0" borderId="11" xfId="0" applyFont="1" applyBorder="1"/>
    <xf numFmtId="0" fontId="52" fillId="0" borderId="5" xfId="0" applyFont="1" applyBorder="1"/>
    <xf numFmtId="0" fontId="54" fillId="0" borderId="6" xfId="0" applyFont="1" applyBorder="1" applyAlignment="1">
      <alignment horizontal="left"/>
    </xf>
    <xf numFmtId="0" fontId="49" fillId="0" borderId="9" xfId="0" applyFont="1" applyBorder="1" applyAlignment="1">
      <alignment horizontal="center"/>
    </xf>
    <xf numFmtId="0" fontId="49" fillId="0" borderId="12" xfId="0" applyFont="1" applyBorder="1" applyAlignment="1">
      <alignment horizontal="center"/>
    </xf>
    <xf numFmtId="0" fontId="54" fillId="0" borderId="0" xfId="0" applyFont="1" applyAlignment="1">
      <alignment horizontal="left"/>
    </xf>
    <xf numFmtId="0" fontId="15" fillId="0" borderId="6" xfId="0" applyFont="1" applyBorder="1" applyAlignment="1">
      <alignment vertical="center"/>
    </xf>
    <xf numFmtId="0" fontId="61" fillId="0" borderId="0" xfId="0" applyFont="1"/>
    <xf numFmtId="0" fontId="4" fillId="0" borderId="5" xfId="0" applyFont="1" applyBorder="1"/>
    <xf numFmtId="0" fontId="62" fillId="0" borderId="1" xfId="0" applyFont="1" applyBorder="1"/>
    <xf numFmtId="0" fontId="57" fillId="0" borderId="5" xfId="0" applyFont="1" applyBorder="1" applyAlignment="1">
      <alignment horizontal="left"/>
    </xf>
    <xf numFmtId="0" fontId="52" fillId="0" borderId="9" xfId="0" applyFont="1" applyBorder="1"/>
    <xf numFmtId="0" fontId="57" fillId="0" borderId="1" xfId="0" applyFont="1" applyBorder="1" applyAlignment="1">
      <alignment horizontal="left"/>
    </xf>
    <xf numFmtId="0" fontId="52" fillId="0" borderId="6" xfId="0" applyFont="1" applyBorder="1"/>
    <xf numFmtId="0" fontId="52" fillId="0" borderId="6" xfId="0" applyFont="1" applyBorder="1" applyAlignment="1">
      <alignment horizontal="center"/>
    </xf>
    <xf numFmtId="0" fontId="8" fillId="0" borderId="0" xfId="2" applyFill="1" applyAlignment="1"/>
    <xf numFmtId="0" fontId="49" fillId="0" borderId="11" xfId="0" applyFont="1" applyBorder="1" applyAlignment="1">
      <alignment horizontal="center"/>
    </xf>
    <xf numFmtId="0" fontId="42" fillId="0" borderId="1" xfId="0" applyFont="1" applyBorder="1"/>
    <xf numFmtId="0" fontId="55" fillId="0" borderId="1" xfId="0" applyFont="1" applyBorder="1" applyAlignment="1">
      <alignment horizontal="left"/>
    </xf>
    <xf numFmtId="0" fontId="63" fillId="0" borderId="5" xfId="0" applyFont="1" applyBorder="1"/>
    <xf numFmtId="0" fontId="50" fillId="0" borderId="9" xfId="0" applyFont="1" applyBorder="1"/>
    <xf numFmtId="0" fontId="7" fillId="0" borderId="0" xfId="0" applyFont="1" applyAlignment="1">
      <alignment vertical="center"/>
    </xf>
    <xf numFmtId="0" fontId="15" fillId="0" borderId="1" xfId="0" applyFont="1" applyBorder="1" applyAlignment="1">
      <alignment vertical="center"/>
    </xf>
    <xf numFmtId="0" fontId="7" fillId="0" borderId="1" xfId="0" applyFont="1" applyBorder="1" applyAlignment="1">
      <alignment vertical="center"/>
    </xf>
    <xf numFmtId="0" fontId="64" fillId="0" borderId="0" xfId="0" applyFont="1"/>
    <xf numFmtId="0" fontId="50" fillId="0" borderId="8" xfId="0" applyFont="1" applyBorder="1"/>
    <xf numFmtId="0" fontId="15" fillId="0" borderId="0" xfId="0" applyFont="1" applyAlignment="1">
      <alignment vertical="center"/>
    </xf>
    <xf numFmtId="0" fontId="0" fillId="0" borderId="8" xfId="0" applyBorder="1"/>
    <xf numFmtId="0" fontId="49" fillId="0" borderId="1" xfId="0" applyFont="1" applyBorder="1" applyAlignment="1">
      <alignment horizontal="left" vertical="top"/>
    </xf>
    <xf numFmtId="0" fontId="52" fillId="0" borderId="1" xfId="0" applyFont="1" applyBorder="1" applyAlignment="1">
      <alignment vertical="top"/>
    </xf>
    <xf numFmtId="0" fontId="65" fillId="0" borderId="1" xfId="0" applyFont="1" applyBorder="1" applyAlignment="1">
      <alignment horizontal="left"/>
    </xf>
    <xf numFmtId="0" fontId="53" fillId="0" borderId="0" xfId="0" applyFont="1"/>
    <xf numFmtId="0" fontId="66" fillId="0" borderId="0" xfId="0" applyFont="1"/>
    <xf numFmtId="0" fontId="67" fillId="0" borderId="0" xfId="0" applyFont="1"/>
    <xf numFmtId="0" fontId="68" fillId="0" borderId="0" xfId="0" applyFont="1"/>
    <xf numFmtId="0" fontId="42" fillId="0" borderId="0" xfId="0" applyFont="1" applyAlignment="1">
      <alignment vertical="center"/>
    </xf>
    <xf numFmtId="0" fontId="57" fillId="0" borderId="1" xfId="0" applyFont="1" applyBorder="1"/>
    <xf numFmtId="0" fontId="8" fillId="0" borderId="5" xfId="2" applyFill="1" applyBorder="1" applyAlignment="1">
      <alignment horizontal="left"/>
    </xf>
    <xf numFmtId="0" fontId="11" fillId="0" borderId="1" xfId="0" applyFont="1" applyBorder="1" applyAlignment="1">
      <alignment horizontal="center"/>
    </xf>
    <xf numFmtId="0" fontId="49" fillId="0" borderId="0" xfId="2" applyFont="1" applyFill="1" applyAlignment="1">
      <alignment horizontal="left"/>
    </xf>
    <xf numFmtId="0" fontId="50" fillId="0" borderId="1" xfId="0" applyFont="1" applyBorder="1" applyAlignment="1">
      <alignment horizontal="left"/>
    </xf>
    <xf numFmtId="0" fontId="42" fillId="0" borderId="0" xfId="0" applyFont="1" applyAlignment="1">
      <alignment horizontal="left"/>
    </xf>
    <xf numFmtId="0" fontId="42" fillId="0" borderId="1" xfId="0" applyFont="1" applyBorder="1" applyAlignment="1">
      <alignment horizontal="left"/>
    </xf>
    <xf numFmtId="0" fontId="53" fillId="0" borderId="6" xfId="0" applyFont="1" applyBorder="1"/>
    <xf numFmtId="0" fontId="52" fillId="0" borderId="7" xfId="0" applyFont="1" applyBorder="1"/>
    <xf numFmtId="0" fontId="11" fillId="0" borderId="0" xfId="0" applyFont="1" applyAlignment="1">
      <alignment vertical="center"/>
    </xf>
    <xf numFmtId="0" fontId="11" fillId="0" borderId="0" xfId="0" applyFont="1" applyAlignment="1">
      <alignment horizontal="center" vertical="center"/>
    </xf>
    <xf numFmtId="0" fontId="8" fillId="0" borderId="1" xfId="2" applyFill="1" applyBorder="1" applyAlignment="1">
      <alignment vertical="center"/>
    </xf>
    <xf numFmtId="0" fontId="42" fillId="0" borderId="1" xfId="0" applyFont="1" applyBorder="1" applyAlignment="1">
      <alignment horizontal="center" vertical="center"/>
    </xf>
    <xf numFmtId="0" fontId="27" fillId="0" borderId="1" xfId="0" applyFont="1" applyBorder="1" applyAlignment="1">
      <alignment vertical="center"/>
    </xf>
    <xf numFmtId="0" fontId="0" fillId="0" borderId="1" xfId="0" applyBorder="1" applyAlignment="1">
      <alignment vertical="top"/>
    </xf>
    <xf numFmtId="0" fontId="0" fillId="0" borderId="1" xfId="0" applyBorder="1" applyAlignment="1">
      <alignment horizontal="center" vertical="top"/>
    </xf>
    <xf numFmtId="0" fontId="0" fillId="0" borderId="1" xfId="0" applyBorder="1" applyAlignment="1">
      <alignment horizontal="left" vertical="center"/>
    </xf>
    <xf numFmtId="0" fontId="50" fillId="0" borderId="1" xfId="0" applyFont="1" applyBorder="1" applyAlignment="1">
      <alignment horizont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vertical="center"/>
    </xf>
    <xf numFmtId="0" fontId="54" fillId="0" borderId="7" xfId="0" applyFont="1" applyBorder="1" applyAlignment="1">
      <alignment horizontal="left"/>
    </xf>
    <xf numFmtId="0" fontId="76" fillId="0" borderId="1" xfId="0" applyFont="1" applyBorder="1" applyAlignment="1">
      <alignment vertical="center"/>
    </xf>
    <xf numFmtId="3" fontId="0" fillId="0" borderId="18" xfId="0" applyNumberFormat="1" applyBorder="1"/>
    <xf numFmtId="9" fontId="0" fillId="23" borderId="18" xfId="0" applyNumberFormat="1" applyFill="1" applyBorder="1"/>
    <xf numFmtId="9" fontId="0" fillId="0" borderId="18" xfId="0" applyNumberFormat="1" applyBorder="1"/>
    <xf numFmtId="0" fontId="5" fillId="0" borderId="1" xfId="0" applyFont="1" applyBorder="1"/>
    <xf numFmtId="0" fontId="7" fillId="17" borderId="1" xfId="0" applyFont="1" applyFill="1" applyBorder="1"/>
    <xf numFmtId="0" fontId="5" fillId="17" borderId="1" xfId="0" applyFont="1" applyFill="1" applyBorder="1"/>
    <xf numFmtId="0" fontId="75" fillId="17" borderId="1" xfId="0" applyFont="1" applyFill="1" applyBorder="1"/>
    <xf numFmtId="0" fontId="94" fillId="0" borderId="1" xfId="0" applyFont="1" applyBorder="1"/>
    <xf numFmtId="0" fontId="11" fillId="0" borderId="0" xfId="0" applyFont="1" applyAlignment="1">
      <alignment vertical="top"/>
    </xf>
    <xf numFmtId="0" fontId="69" fillId="0" borderId="0" xfId="0" applyFont="1" applyAlignment="1">
      <alignment vertical="top"/>
    </xf>
    <xf numFmtId="0" fontId="42" fillId="0" borderId="5" xfId="0" applyFont="1" applyBorder="1" applyAlignment="1">
      <alignment horizontal="left" vertical="center" wrapText="1"/>
    </xf>
    <xf numFmtId="0" fontId="0" fillId="0" borderId="1" xfId="0" applyBorder="1" applyAlignment="1">
      <alignment vertical="center" wrapText="1"/>
    </xf>
    <xf numFmtId="0" fontId="42" fillId="0" borderId="1" xfId="0" applyFont="1" applyBorder="1" applyAlignment="1">
      <alignment horizontal="center"/>
    </xf>
    <xf numFmtId="0" fontId="0" fillId="0" borderId="1" xfId="0" applyBorder="1" applyAlignment="1">
      <alignment horizontal="left"/>
    </xf>
    <xf numFmtId="0" fontId="0" fillId="0" borderId="7" xfId="0" applyBorder="1" applyAlignment="1">
      <alignment horizontal="center"/>
    </xf>
    <xf numFmtId="0" fontId="8" fillId="0" borderId="7" xfId="2" applyFill="1" applyBorder="1"/>
    <xf numFmtId="0" fontId="42" fillId="0" borderId="7" xfId="0" applyFont="1" applyBorder="1"/>
    <xf numFmtId="0" fontId="8" fillId="0" borderId="0" xfId="2" applyFill="1" applyBorder="1"/>
    <xf numFmtId="0" fontId="1" fillId="0" borderId="0" xfId="0" applyFont="1"/>
    <xf numFmtId="0" fontId="42" fillId="0" borderId="1" xfId="0" applyFont="1" applyBorder="1" applyAlignment="1">
      <alignment vertical="center" wrapText="1"/>
    </xf>
    <xf numFmtId="0" fontId="42" fillId="0" borderId="1" xfId="0" applyFont="1" applyBorder="1" applyAlignment="1">
      <alignment horizontal="left" vertical="center" wrapText="1"/>
    </xf>
    <xf numFmtId="0" fontId="44" fillId="0" borderId="1" xfId="0" applyFont="1" applyBorder="1" applyAlignment="1">
      <alignment horizontal="right" vertical="center" wrapText="1"/>
    </xf>
    <xf numFmtId="0" fontId="72" fillId="0" borderId="0" xfId="0" applyFont="1"/>
    <xf numFmtId="0" fontId="42" fillId="0" borderId="5" xfId="0" applyFont="1" applyBorder="1" applyAlignment="1">
      <alignment vertical="center" wrapText="1"/>
    </xf>
    <xf numFmtId="0" fontId="44" fillId="0" borderId="5" xfId="0" applyFont="1" applyBorder="1" applyAlignment="1">
      <alignment horizontal="right" vertical="center" wrapText="1"/>
    </xf>
    <xf numFmtId="0" fontId="42" fillId="0" borderId="7" xfId="0" applyFont="1" applyBorder="1" applyAlignment="1">
      <alignment horizontal="left"/>
    </xf>
    <xf numFmtId="0" fontId="0" fillId="0" borderId="6" xfId="0" applyBorder="1" applyAlignment="1">
      <alignment horizontal="center"/>
    </xf>
    <xf numFmtId="0" fontId="0" fillId="0" borderId="5" xfId="0" applyBorder="1" applyAlignment="1">
      <alignment horizontal="center"/>
    </xf>
    <xf numFmtId="0" fontId="73" fillId="0" borderId="1" xfId="0" applyFont="1" applyBorder="1"/>
    <xf numFmtId="0" fontId="95" fillId="0" borderId="1" xfId="0" applyFont="1" applyBorder="1" applyAlignment="1">
      <alignment horizontal="center"/>
    </xf>
    <xf numFmtId="0" fontId="42" fillId="0" borderId="0" xfId="0" applyFont="1" applyAlignment="1">
      <alignment horizontal="center"/>
    </xf>
    <xf numFmtId="0" fontId="0" fillId="0" borderId="7" xfId="0" applyBorder="1"/>
    <xf numFmtId="0" fontId="74" fillId="0" borderId="7" xfId="0" applyFont="1" applyBorder="1"/>
    <xf numFmtId="0" fontId="51" fillId="19" borderId="0" xfId="0" applyFont="1" applyFill="1"/>
    <xf numFmtId="0" fontId="59" fillId="20" borderId="0" xfId="0" applyFont="1" applyFill="1"/>
    <xf numFmtId="0" fontId="59" fillId="21" borderId="0" xfId="0" applyFont="1" applyFill="1"/>
    <xf numFmtId="0" fontId="59" fillId="22" borderId="0" xfId="0" applyFont="1" applyFill="1"/>
    <xf numFmtId="0" fontId="59" fillId="19" borderId="0" xfId="0" applyFont="1" applyFill="1"/>
    <xf numFmtId="0" fontId="5" fillId="0" borderId="0" xfId="0" applyFont="1"/>
    <xf numFmtId="49" fontId="5" fillId="0" borderId="0" xfId="0" applyNumberFormat="1" applyFont="1"/>
    <xf numFmtId="0" fontId="28" fillId="0" borderId="0" xfId="0" applyFont="1"/>
    <xf numFmtId="49" fontId="6" fillId="0" borderId="0" xfId="0" applyNumberFormat="1" applyFont="1" applyAlignment="1">
      <alignment horizontal="left"/>
    </xf>
    <xf numFmtId="49" fontId="10" fillId="0" borderId="0" xfId="0" applyNumberFormat="1" applyFont="1" applyAlignment="1">
      <alignment horizontal="left"/>
    </xf>
    <xf numFmtId="0" fontId="10" fillId="0" borderId="2" xfId="0" applyFont="1" applyBorder="1"/>
    <xf numFmtId="0" fontId="50" fillId="0" borderId="0" xfId="0" applyFont="1" applyAlignment="1">
      <alignment horizontal="center" vertical="center" wrapText="1"/>
    </xf>
    <xf numFmtId="0" fontId="12" fillId="3" borderId="1" xfId="0" applyFont="1" applyFill="1" applyBorder="1" applyAlignment="1">
      <alignment horizontal="center" vertical="center" wrapText="1"/>
    </xf>
    <xf numFmtId="0" fontId="50" fillId="3"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12" fillId="24" borderId="1" xfId="0" applyFont="1" applyFill="1" applyBorder="1" applyAlignment="1">
      <alignment horizontal="center" vertical="center" wrapText="1"/>
    </xf>
    <xf numFmtId="0" fontId="4" fillId="25" borderId="0" xfId="0" applyFont="1" applyFill="1"/>
    <xf numFmtId="0" fontId="4" fillId="0" borderId="1" xfId="0" applyFont="1" applyBorder="1" applyAlignment="1">
      <alignment horizontal="left" vertical="top" wrapText="1"/>
    </xf>
    <xf numFmtId="0" fontId="16" fillId="0" borderId="1" xfId="0" applyFont="1" applyBorder="1"/>
    <xf numFmtId="49" fontId="4" fillId="0" borderId="1" xfId="0" applyNumberFormat="1" applyFont="1" applyBorder="1" applyAlignment="1">
      <alignment horizontal="left"/>
    </xf>
    <xf numFmtId="49" fontId="15" fillId="0" borderId="1" xfId="0" applyNumberFormat="1" applyFont="1" applyBorder="1" applyAlignment="1">
      <alignment horizontal="left"/>
    </xf>
    <xf numFmtId="0" fontId="4" fillId="0" borderId="1" xfId="0" applyFont="1" applyBorder="1" applyAlignment="1">
      <alignment vertical="top"/>
    </xf>
    <xf numFmtId="49" fontId="4" fillId="0" borderId="1" xfId="0" applyNumberFormat="1" applyFont="1" applyBorder="1" applyAlignment="1">
      <alignment horizontal="left" wrapText="1"/>
    </xf>
    <xf numFmtId="49" fontId="19" fillId="0" borderId="1" xfId="0" applyNumberFormat="1" applyFont="1" applyBorder="1" applyAlignment="1">
      <alignment horizontal="left"/>
    </xf>
    <xf numFmtId="0" fontId="18" fillId="0" borderId="1" xfId="0" applyFont="1" applyBorder="1"/>
    <xf numFmtId="0" fontId="21" fillId="0" borderId="1" xfId="0" applyFont="1" applyBorder="1"/>
    <xf numFmtId="0" fontId="22" fillId="0" borderId="1" xfId="0" applyFont="1" applyBorder="1"/>
    <xf numFmtId="0" fontId="4" fillId="0" borderId="1" xfId="0" applyFont="1" applyBorder="1" applyAlignment="1">
      <alignment horizontal="right" vertical="center"/>
    </xf>
    <xf numFmtId="49" fontId="4" fillId="0" borderId="1" xfId="0" applyNumberFormat="1" applyFont="1" applyBorder="1" applyAlignment="1">
      <alignment horizontal="left" vertical="center"/>
    </xf>
    <xf numFmtId="9" fontId="23" fillId="0" borderId="1" xfId="0" applyNumberFormat="1" applyFont="1" applyBorder="1" applyAlignment="1">
      <alignment horizontal="left"/>
    </xf>
    <xf numFmtId="0" fontId="23" fillId="0" borderId="1" xfId="0" applyFont="1" applyBorder="1" applyAlignment="1">
      <alignment horizontal="left"/>
    </xf>
    <xf numFmtId="0" fontId="25" fillId="0" borderId="1" xfId="0" applyFont="1" applyBorder="1"/>
    <xf numFmtId="0" fontId="4" fillId="0" borderId="1" xfId="0" applyFont="1" applyBorder="1" applyAlignment="1">
      <alignment horizontal="left" vertical="top"/>
    </xf>
    <xf numFmtId="0" fontId="26" fillId="0" borderId="1" xfId="0" applyFont="1" applyBorder="1" applyAlignment="1">
      <alignment horizontal="left"/>
    </xf>
    <xf numFmtId="49" fontId="18" fillId="0" borderId="1" xfId="0" applyNumberFormat="1" applyFont="1" applyBorder="1" applyAlignment="1">
      <alignment horizontal="left"/>
    </xf>
    <xf numFmtId="0" fontId="18" fillId="0" borderId="0" xfId="0" applyFont="1"/>
    <xf numFmtId="0" fontId="19" fillId="0" borderId="0" xfId="0" applyFont="1"/>
    <xf numFmtId="0" fontId="23" fillId="0" borderId="1" xfId="0" applyFont="1" applyBorder="1"/>
    <xf numFmtId="10" fontId="4" fillId="0" borderId="1" xfId="0" applyNumberFormat="1" applyFont="1" applyBorder="1"/>
    <xf numFmtId="0" fontId="27" fillId="0" borderId="1" xfId="0" applyFont="1" applyBorder="1"/>
    <xf numFmtId="9" fontId="28" fillId="0" borderId="1" xfId="0" applyNumberFormat="1" applyFont="1" applyBorder="1" applyAlignment="1">
      <alignment horizontal="left"/>
    </xf>
    <xf numFmtId="49" fontId="28" fillId="0" borderId="1" xfId="0" applyNumberFormat="1" applyFont="1" applyBorder="1" applyAlignment="1">
      <alignment horizontal="left"/>
    </xf>
    <xf numFmtId="0" fontId="29" fillId="0" borderId="1" xfId="0" applyFont="1" applyBorder="1"/>
    <xf numFmtId="0" fontId="30" fillId="0" borderId="1" xfId="0" applyFont="1" applyBorder="1" applyAlignment="1">
      <alignment horizontal="left"/>
    </xf>
    <xf numFmtId="0" fontId="28" fillId="0" borderId="1" xfId="0" applyFont="1" applyBorder="1" applyAlignment="1">
      <alignment horizontal="left"/>
    </xf>
    <xf numFmtId="49" fontId="15" fillId="0" borderId="1" xfId="0" applyNumberFormat="1" applyFont="1" applyBorder="1"/>
    <xf numFmtId="10" fontId="15" fillId="0" borderId="1" xfId="0" applyNumberFormat="1" applyFont="1" applyBorder="1"/>
    <xf numFmtId="0" fontId="28" fillId="0" borderId="1" xfId="0" applyFont="1" applyBorder="1" applyAlignment="1">
      <alignment vertical="top"/>
    </xf>
    <xf numFmtId="9" fontId="15" fillId="0" borderId="1" xfId="0" applyNumberFormat="1" applyFont="1" applyBorder="1"/>
    <xf numFmtId="49" fontId="4" fillId="0" borderId="1" xfId="0" applyNumberFormat="1" applyFont="1" applyBorder="1"/>
    <xf numFmtId="0" fontId="32" fillId="0" borderId="1" xfId="0" applyFont="1" applyBorder="1" applyAlignment="1">
      <alignment horizontal="center"/>
    </xf>
    <xf numFmtId="0" fontId="33" fillId="0" borderId="1" xfId="0" applyFont="1" applyBorder="1"/>
    <xf numFmtId="49" fontId="15" fillId="0" borderId="1" xfId="0" applyNumberFormat="1" applyFont="1" applyBorder="1" applyAlignment="1">
      <alignment horizontal="left" vertical="center"/>
    </xf>
    <xf numFmtId="0" fontId="25" fillId="0" borderId="1" xfId="0" applyFont="1" applyBorder="1" applyAlignment="1">
      <alignment horizontal="left"/>
    </xf>
    <xf numFmtId="0" fontId="34" fillId="0" borderId="1" xfId="0" applyFont="1" applyBorder="1"/>
    <xf numFmtId="0" fontId="35" fillId="0" borderId="1" xfId="0" applyFont="1" applyBorder="1" applyAlignment="1">
      <alignment horizontal="left"/>
    </xf>
    <xf numFmtId="0" fontId="36" fillId="0" borderId="1" xfId="0" applyFont="1" applyBorder="1" applyAlignment="1">
      <alignment horizontal="left"/>
    </xf>
    <xf numFmtId="10" fontId="19" fillId="0" borderId="1" xfId="0" applyNumberFormat="1" applyFont="1" applyBorder="1" applyAlignment="1">
      <alignment horizontal="left"/>
    </xf>
    <xf numFmtId="0" fontId="37" fillId="0" borderId="1" xfId="0" applyFont="1" applyBorder="1" applyAlignment="1">
      <alignment vertical="top"/>
    </xf>
    <xf numFmtId="0" fontId="18" fillId="0" borderId="1" xfId="0" applyFont="1" applyBorder="1" applyAlignment="1">
      <alignment horizontal="left" vertical="center"/>
    </xf>
    <xf numFmtId="0" fontId="7" fillId="0" borderId="0" xfId="0" applyFont="1" applyAlignment="1">
      <alignment vertical="top"/>
    </xf>
    <xf numFmtId="0" fontId="69" fillId="0" borderId="0" xfId="0" applyFont="1" applyAlignment="1">
      <alignment horizontal="left" vertical="top"/>
    </xf>
    <xf numFmtId="0" fontId="69" fillId="0" borderId="0" xfId="0" applyFont="1" applyAlignment="1">
      <alignment horizontal="left"/>
    </xf>
    <xf numFmtId="0" fontId="96" fillId="0" borderId="1" xfId="2" applyFont="1" applyFill="1" applyBorder="1" applyAlignment="1">
      <alignment horizontal="fill"/>
    </xf>
    <xf numFmtId="0" fontId="29" fillId="0" borderId="0" xfId="0" applyFont="1"/>
    <xf numFmtId="0" fontId="43" fillId="0" borderId="0" xfId="0" applyFont="1" applyAlignment="1">
      <alignment vertical="top"/>
    </xf>
    <xf numFmtId="0" fontId="11" fillId="26" borderId="1" xfId="0" applyFont="1" applyFill="1" applyBorder="1" applyAlignment="1">
      <alignment horizontal="center" vertical="center" wrapText="1"/>
    </xf>
    <xf numFmtId="0" fontId="11" fillId="27" borderId="1" xfId="0" applyFont="1" applyFill="1" applyBorder="1" applyAlignment="1">
      <alignment horizontal="center" vertical="center" wrapText="1"/>
    </xf>
    <xf numFmtId="0" fontId="15" fillId="0" borderId="1" xfId="0" applyFont="1" applyBorder="1" applyAlignment="1">
      <alignment wrapText="1"/>
    </xf>
    <xf numFmtId="0" fontId="15" fillId="0" borderId="1" xfId="0" applyFont="1" applyBorder="1" applyAlignment="1">
      <alignment horizontal="right"/>
    </xf>
    <xf numFmtId="0" fontId="15" fillId="0" borderId="1" xfId="0" applyFont="1" applyBorder="1" applyAlignment="1">
      <alignment horizontal="fill"/>
    </xf>
    <xf numFmtId="0" fontId="36" fillId="0" borderId="1" xfId="0" applyFont="1" applyBorder="1" applyAlignment="1">
      <alignment horizontal="fill"/>
    </xf>
    <xf numFmtId="0" fontId="18" fillId="0" borderId="1" xfId="0" applyFont="1" applyBorder="1" applyAlignment="1">
      <alignment wrapText="1"/>
    </xf>
    <xf numFmtId="0" fontId="4" fillId="0" borderId="1" xfId="0" applyFont="1" applyBorder="1" applyAlignment="1">
      <alignment horizontal="right"/>
    </xf>
    <xf numFmtId="0" fontId="19" fillId="0" borderId="1" xfId="0" applyFont="1" applyBorder="1" applyAlignment="1">
      <alignment horizontal="fill"/>
    </xf>
    <xf numFmtId="0" fontId="19" fillId="0" borderId="1" xfId="0" applyFont="1" applyBorder="1" applyAlignment="1">
      <alignment horizontal="right"/>
    </xf>
    <xf numFmtId="0" fontId="13" fillId="0" borderId="1" xfId="2" applyFont="1" applyFill="1" applyBorder="1" applyAlignment="1">
      <alignment horizontal="fill"/>
    </xf>
    <xf numFmtId="0" fontId="37" fillId="0" borderId="3" xfId="0" applyFont="1" applyBorder="1"/>
    <xf numFmtId="0" fontId="40" fillId="0" borderId="1" xfId="0" applyFont="1" applyBorder="1"/>
    <xf numFmtId="0" fontId="18" fillId="0" borderId="0" xfId="0" applyFont="1" applyAlignment="1">
      <alignment horizontal="fill"/>
    </xf>
    <xf numFmtId="0" fontId="19" fillId="0" borderId="0" xfId="0" applyFont="1" applyAlignment="1">
      <alignment horizontal="fill"/>
    </xf>
    <xf numFmtId="0" fontId="25" fillId="0" borderId="5" xfId="0" applyFont="1" applyBorder="1"/>
    <xf numFmtId="0" fontId="37" fillId="0" borderId="1" xfId="0" applyFont="1" applyBorder="1" applyAlignment="1">
      <alignment horizontal="left"/>
    </xf>
    <xf numFmtId="0" fontId="37" fillId="0" borderId="1" xfId="0" applyFont="1" applyBorder="1"/>
    <xf numFmtId="0" fontId="37" fillId="0" borderId="1" xfId="0" applyFont="1" applyBorder="1" applyAlignment="1">
      <alignment horizontal="fill"/>
    </xf>
    <xf numFmtId="0" fontId="16" fillId="0" borderId="1" xfId="0" applyFont="1" applyBorder="1" applyAlignment="1">
      <alignment horizontal="fill"/>
    </xf>
    <xf numFmtId="0" fontId="45" fillId="0" borderId="1" xfId="0" applyFont="1" applyBorder="1"/>
    <xf numFmtId="0" fontId="45" fillId="0" borderId="1" xfId="0" applyFont="1" applyBorder="1" applyAlignment="1">
      <alignment horizontal="right"/>
    </xf>
    <xf numFmtId="0" fontId="15" fillId="0" borderId="1" xfId="0" applyFont="1" applyBorder="1" applyAlignment="1">
      <alignment horizontal="fill" wrapText="1"/>
    </xf>
    <xf numFmtId="0" fontId="28" fillId="0" borderId="1" xfId="0" applyFont="1" applyBorder="1"/>
    <xf numFmtId="0" fontId="30" fillId="0" borderId="1" xfId="0" applyFont="1" applyBorder="1" applyAlignment="1">
      <alignment horizontal="fill"/>
    </xf>
    <xf numFmtId="0" fontId="34" fillId="0" borderId="0" xfId="0" applyFont="1" applyAlignment="1">
      <alignment horizontal="fill"/>
    </xf>
    <xf numFmtId="0" fontId="18" fillId="0" borderId="1" xfId="0" applyFont="1" applyBorder="1" applyAlignment="1">
      <alignment horizontal="fill"/>
    </xf>
    <xf numFmtId="0" fontId="46" fillId="0" borderId="1" xfId="0" applyFont="1" applyBorder="1" applyAlignment="1">
      <alignment horizontal="right"/>
    </xf>
    <xf numFmtId="0" fontId="47" fillId="0" borderId="1" xfId="0" applyFont="1" applyBorder="1"/>
    <xf numFmtId="0" fontId="48" fillId="0" borderId="0" xfId="0" applyFont="1" applyAlignment="1">
      <alignment horizontal="right"/>
    </xf>
    <xf numFmtId="0" fontId="48" fillId="0" borderId="0" xfId="0" applyFont="1"/>
    <xf numFmtId="0" fontId="7" fillId="0" borderId="1" xfId="0" applyFont="1" applyBorder="1" applyAlignment="1">
      <alignment horizontal="left"/>
    </xf>
    <xf numFmtId="0" fontId="11" fillId="26" borderId="1" xfId="0" applyFont="1" applyFill="1" applyBorder="1" applyAlignment="1">
      <alignment horizontal="center" vertical="center"/>
    </xf>
    <xf numFmtId="0" fontId="19" fillId="0" borderId="1" xfId="0" applyFont="1" applyBorder="1" applyAlignment="1">
      <alignment vertical="top"/>
    </xf>
    <xf numFmtId="0" fontId="15" fillId="0" borderId="1" xfId="0" applyFont="1" applyBorder="1" applyAlignment="1">
      <alignment vertical="top"/>
    </xf>
    <xf numFmtId="0" fontId="97" fillId="0" borderId="1" xfId="0" applyFont="1" applyBorder="1"/>
    <xf numFmtId="0" fontId="11" fillId="27" borderId="1" xfId="0" applyFont="1" applyFill="1" applyBorder="1" applyAlignment="1">
      <alignment horizontal="center" vertical="center"/>
    </xf>
    <xf numFmtId="0" fontId="46" fillId="0" borderId="1" xfId="0" applyFont="1" applyBorder="1"/>
    <xf numFmtId="0" fontId="11" fillId="9" borderId="1" xfId="0" applyFont="1" applyFill="1" applyBorder="1" applyAlignment="1">
      <alignment horizontal="center" vertical="center"/>
    </xf>
    <xf numFmtId="0" fontId="42" fillId="0" borderId="1" xfId="0" applyFont="1" applyBorder="1" applyAlignment="1">
      <alignment horizontal="left" vertical="top"/>
    </xf>
    <xf numFmtId="0" fontId="70" fillId="0" borderId="1" xfId="0" applyFont="1" applyBorder="1"/>
    <xf numFmtId="0" fontId="71" fillId="0" borderId="0" xfId="0" applyFont="1"/>
    <xf numFmtId="0" fontId="42" fillId="0" borderId="1" xfId="0" applyFont="1" applyBorder="1" applyAlignment="1">
      <alignment vertical="top"/>
    </xf>
    <xf numFmtId="0" fontId="42" fillId="0" borderId="9" xfId="0" applyFont="1" applyBorder="1" applyAlignment="1">
      <alignment horizontal="left"/>
    </xf>
    <xf numFmtId="0" fontId="8" fillId="0" borderId="1" xfId="2" applyFill="1" applyBorder="1" applyAlignment="1">
      <alignment horizontal="left" vertical="center"/>
    </xf>
    <xf numFmtId="0" fontId="8" fillId="0" borderId="1" xfId="2" applyFill="1" applyBorder="1" applyAlignment="1">
      <alignment horizontal="fill" vertical="top"/>
    </xf>
    <xf numFmtId="0" fontId="8" fillId="0" borderId="1" xfId="2" applyFill="1" applyBorder="1" applyAlignment="1">
      <alignment horizontal="center"/>
    </xf>
    <xf numFmtId="10" fontId="42" fillId="0" borderId="1" xfId="0" applyNumberFormat="1" applyFont="1" applyBorder="1"/>
    <xf numFmtId="49" fontId="8" fillId="0" borderId="1" xfId="2" applyNumberFormat="1" applyFill="1" applyBorder="1" applyAlignment="1">
      <alignment horizontal="left"/>
    </xf>
    <xf numFmtId="0" fontId="38" fillId="0" borderId="1" xfId="0" applyFont="1" applyBorder="1"/>
    <xf numFmtId="0" fontId="8" fillId="0" borderId="1" xfId="2" applyFill="1" applyBorder="1" applyAlignment="1">
      <alignment horizontal="fill" wrapText="1"/>
    </xf>
    <xf numFmtId="0" fontId="8" fillId="0" borderId="0" xfId="2" applyFill="1" applyAlignment="1">
      <alignment horizontal="fill"/>
    </xf>
    <xf numFmtId="0" fontId="8" fillId="0" borderId="0" xfId="2" applyFill="1" applyBorder="1" applyAlignment="1">
      <alignment horizontal="fill"/>
    </xf>
    <xf numFmtId="0" fontId="15" fillId="0" borderId="5" xfId="0" applyFont="1" applyBorder="1" applyAlignment="1">
      <alignment horizontal="right"/>
    </xf>
    <xf numFmtId="0" fontId="8" fillId="0" borderId="0" xfId="2" applyFill="1" applyAlignment="1">
      <alignment vertical="top"/>
    </xf>
    <xf numFmtId="0" fontId="37" fillId="0" borderId="0" xfId="0" applyFont="1" applyAlignment="1">
      <alignment horizontal="right"/>
    </xf>
    <xf numFmtId="0" fontId="59" fillId="17" borderId="3" xfId="0" applyFont="1" applyFill="1" applyBorder="1"/>
    <xf numFmtId="0" fontId="55" fillId="0" borderId="1" xfId="0" applyFont="1" applyBorder="1" applyAlignment="1">
      <alignment horizontal="right" vertical="center"/>
    </xf>
    <xf numFmtId="0" fontId="49" fillId="0" borderId="1" xfId="0" applyFont="1" applyBorder="1" applyAlignment="1">
      <alignment horizontal="left" vertical="center"/>
    </xf>
    <xf numFmtId="0" fontId="98" fillId="0" borderId="1" xfId="0" applyFont="1" applyBorder="1" applyAlignment="1">
      <alignment horizontal="right"/>
    </xf>
    <xf numFmtId="0" fontId="50" fillId="0" borderId="1" xfId="0" applyFont="1" applyBorder="1" applyAlignment="1">
      <alignment horizontal="left" vertical="center"/>
    </xf>
    <xf numFmtId="0" fontId="98" fillId="0" borderId="1" xfId="0" applyFont="1" applyBorder="1" applyAlignment="1">
      <alignment horizontal="right" vertical="center"/>
    </xf>
    <xf numFmtId="0" fontId="8" fillId="0" borderId="0" xfId="2" applyBorder="1"/>
    <xf numFmtId="0" fontId="83" fillId="17" borderId="19" xfId="0" applyFont="1" applyFill="1" applyBorder="1" applyAlignment="1">
      <alignment vertical="center"/>
    </xf>
    <xf numFmtId="0" fontId="93" fillId="0" borderId="0" xfId="0" applyFont="1" applyAlignment="1">
      <alignment vertical="center"/>
    </xf>
    <xf numFmtId="0" fontId="69" fillId="0" borderId="0" xfId="0" applyFont="1" applyAlignment="1">
      <alignment horizontal="left" vertical="center"/>
    </xf>
    <xf numFmtId="0" fontId="99" fillId="0" borderId="0" xfId="0" applyFont="1"/>
    <xf numFmtId="0" fontId="100" fillId="0" borderId="1" xfId="0" applyFont="1" applyBorder="1" applyAlignment="1">
      <alignment vertical="center"/>
    </xf>
    <xf numFmtId="0" fontId="101" fillId="0" borderId="1" xfId="0" applyFont="1" applyBorder="1" applyAlignment="1">
      <alignment horizontal="left"/>
    </xf>
    <xf numFmtId="0" fontId="101" fillId="0" borderId="1" xfId="0" applyFont="1" applyBorder="1"/>
    <xf numFmtId="0" fontId="100" fillId="0" borderId="1" xfId="0" applyFont="1" applyBorder="1"/>
    <xf numFmtId="0" fontId="100" fillId="0" borderId="1" xfId="0" applyFont="1" applyBorder="1" applyAlignment="1">
      <alignment horizontal="left"/>
    </xf>
    <xf numFmtId="0" fontId="100" fillId="0" borderId="1" xfId="0" applyFont="1" applyBorder="1" applyAlignment="1">
      <alignment vertical="top"/>
    </xf>
    <xf numFmtId="0" fontId="101" fillId="0" borderId="7" xfId="0" applyFont="1" applyBorder="1"/>
    <xf numFmtId="0" fontId="59" fillId="0" borderId="1" xfId="0" applyFont="1" applyBorder="1" applyAlignment="1">
      <alignment horizontal="center"/>
    </xf>
    <xf numFmtId="0" fontId="59" fillId="0" borderId="0" xfId="0" applyFont="1" applyAlignment="1">
      <alignment vertical="center"/>
    </xf>
    <xf numFmtId="0" fontId="77" fillId="0" borderId="0" xfId="0" applyFont="1"/>
    <xf numFmtId="0" fontId="87" fillId="0" borderId="0" xfId="0" applyFont="1" applyAlignment="1">
      <alignment horizontal="left"/>
    </xf>
    <xf numFmtId="0" fontId="87" fillId="0" borderId="0" xfId="0" applyFont="1" applyAlignment="1">
      <alignment horizontal="left" wrapText="1"/>
    </xf>
    <xf numFmtId="0" fontId="42" fillId="0" borderId="0" xfId="0" applyFont="1" applyAlignment="1">
      <alignment horizontal="left" vertical="center" wrapText="1"/>
    </xf>
    <xf numFmtId="0" fontId="0" fillId="0" borderId="3" xfId="0" applyBorder="1"/>
    <xf numFmtId="0" fontId="59" fillId="17" borderId="15" xfId="0" applyFont="1" applyFill="1" applyBorder="1" applyAlignment="1">
      <alignment horizontal="center"/>
    </xf>
    <xf numFmtId="0" fontId="59" fillId="17" borderId="16" xfId="0" applyFont="1" applyFill="1" applyBorder="1" applyAlignment="1">
      <alignment horizontal="center"/>
    </xf>
    <xf numFmtId="0" fontId="59" fillId="17" borderId="17" xfId="0" applyFont="1" applyFill="1" applyBorder="1" applyAlignment="1">
      <alignment horizontal="center"/>
    </xf>
    <xf numFmtId="0" fontId="0" fillId="0" borderId="3" xfId="0" applyBorder="1" applyAlignment="1">
      <alignment horizontal="center"/>
    </xf>
    <xf numFmtId="0" fontId="79" fillId="17" borderId="6" xfId="0" applyFont="1" applyFill="1" applyBorder="1" applyAlignment="1">
      <alignment horizontal="center" vertical="center" wrapText="1"/>
    </xf>
    <xf numFmtId="0" fontId="0" fillId="17" borderId="4" xfId="0" applyFill="1" applyBorder="1" applyAlignment="1">
      <alignment horizontal="center" vertical="center" wrapText="1"/>
    </xf>
    <xf numFmtId="0" fontId="0" fillId="17" borderId="5" xfId="0" applyFill="1" applyBorder="1" applyAlignment="1">
      <alignment horizontal="center" vertical="center" wrapText="1"/>
    </xf>
    <xf numFmtId="0" fontId="81" fillId="0" borderId="0" xfId="0" applyFont="1" applyAlignment="1">
      <alignment horizontal="left" vertical="top" wrapText="1"/>
    </xf>
    <xf numFmtId="0" fontId="7" fillId="0" borderId="0" xfId="0" applyFont="1" applyAlignment="1">
      <alignment horizontal="left" vertical="top" wrapText="1"/>
    </xf>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11" fillId="0" borderId="9" xfId="0" applyFont="1" applyBorder="1" applyAlignment="1">
      <alignment horizontal="center" vertical="center"/>
    </xf>
    <xf numFmtId="0" fontId="82" fillId="0" borderId="0" xfId="0" applyFont="1" applyAlignment="1">
      <alignment wrapText="1"/>
    </xf>
    <xf numFmtId="0" fontId="42" fillId="0" borderId="0" xfId="0" applyFont="1" applyAlignment="1">
      <alignment wrapText="1"/>
    </xf>
    <xf numFmtId="0" fontId="0" fillId="0" borderId="0" xfId="0" applyAlignment="1">
      <alignment wrapText="1"/>
    </xf>
    <xf numFmtId="0" fontId="5" fillId="0" borderId="1" xfId="0" applyFont="1" applyBorder="1" applyAlignment="1">
      <alignment horizontal="left" vertical="center" wrapText="1"/>
    </xf>
    <xf numFmtId="0" fontId="11" fillId="8" borderId="1" xfId="0" applyFont="1" applyFill="1" applyBorder="1" applyAlignment="1">
      <alignment horizontal="center"/>
    </xf>
    <xf numFmtId="0" fontId="12" fillId="9" borderId="6" xfId="0" applyFont="1" applyFill="1" applyBorder="1" applyAlignment="1">
      <alignment horizontal="center" vertical="center"/>
    </xf>
    <xf numFmtId="0" fontId="12" fillId="9" borderId="4" xfId="0" applyFont="1" applyFill="1" applyBorder="1" applyAlignment="1">
      <alignment horizontal="center" vertical="center"/>
    </xf>
    <xf numFmtId="0" fontId="12" fillId="9" borderId="5" xfId="0" applyFont="1" applyFill="1" applyBorder="1" applyAlignment="1">
      <alignment horizontal="center" vertical="center"/>
    </xf>
    <xf numFmtId="0" fontId="0" fillId="0" borderId="6"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75" fillId="9" borderId="2" xfId="0" applyFont="1" applyFill="1" applyBorder="1" applyAlignment="1">
      <alignment horizontal="center" vertical="center"/>
    </xf>
    <xf numFmtId="0" fontId="75" fillId="13" borderId="0" xfId="0" applyFont="1" applyFill="1" applyAlignment="1">
      <alignment horizontal="center" vertical="center"/>
    </xf>
    <xf numFmtId="0" fontId="75" fillId="13" borderId="13" xfId="0" applyFont="1" applyFill="1" applyBorder="1" applyAlignment="1">
      <alignment horizontal="center" vertical="center"/>
    </xf>
    <xf numFmtId="0" fontId="5" fillId="14" borderId="6" xfId="0" applyFont="1" applyFill="1" applyBorder="1" applyAlignment="1">
      <alignment horizontal="center" vertical="center" wrapText="1"/>
    </xf>
    <xf numFmtId="0" fontId="5" fillId="14" borderId="4" xfId="0" applyFont="1" applyFill="1" applyBorder="1" applyAlignment="1">
      <alignment horizontal="center" vertical="center" wrapText="1"/>
    </xf>
    <xf numFmtId="0" fontId="5" fillId="15" borderId="6" xfId="0" applyFont="1" applyFill="1" applyBorder="1" applyAlignment="1">
      <alignment horizontal="center" vertical="center"/>
    </xf>
    <xf numFmtId="0" fontId="5" fillId="15" borderId="4" xfId="0" applyFont="1" applyFill="1" applyBorder="1" applyAlignment="1">
      <alignment horizontal="center" vertical="center"/>
    </xf>
    <xf numFmtId="0" fontId="5" fillId="16" borderId="6" xfId="0" applyFont="1" applyFill="1" applyBorder="1" applyAlignment="1">
      <alignment horizontal="center" vertical="center" wrapText="1"/>
    </xf>
    <xf numFmtId="0" fontId="5" fillId="16" borderId="4" xfId="0" applyFont="1" applyFill="1" applyBorder="1" applyAlignment="1">
      <alignment horizontal="center" vertical="center" wrapText="1"/>
    </xf>
    <xf numFmtId="0" fontId="5" fillId="16" borderId="5" xfId="0" applyFont="1" applyFill="1" applyBorder="1" applyAlignment="1">
      <alignment horizontal="center" vertical="center" wrapText="1"/>
    </xf>
    <xf numFmtId="0" fontId="12" fillId="13" borderId="2" xfId="0" applyFont="1" applyFill="1" applyBorder="1" applyAlignment="1">
      <alignment horizontal="center" vertical="center"/>
    </xf>
    <xf numFmtId="0" fontId="11" fillId="9" borderId="2" xfId="0" applyFont="1" applyFill="1" applyBorder="1" applyAlignment="1">
      <alignment horizontal="center" vertical="center"/>
    </xf>
    <xf numFmtId="0" fontId="11" fillId="25" borderId="4" xfId="0" applyFont="1" applyFill="1" applyBorder="1" applyAlignment="1">
      <alignment horizontal="center" vertical="center"/>
    </xf>
    <xf numFmtId="0" fontId="11" fillId="12" borderId="6" xfId="0" applyFont="1" applyFill="1" applyBorder="1" applyAlignment="1">
      <alignment horizontal="center" vertical="center"/>
    </xf>
    <xf numFmtId="0" fontId="11" fillId="12" borderId="5" xfId="0" applyFont="1" applyFill="1" applyBorder="1" applyAlignment="1">
      <alignment horizontal="center" vertical="center"/>
    </xf>
    <xf numFmtId="0" fontId="11" fillId="8" borderId="1" xfId="0" applyFont="1" applyFill="1" applyBorder="1" applyAlignment="1">
      <alignment horizontal="center" vertical="center"/>
    </xf>
  </cellXfs>
  <cellStyles count="3">
    <cellStyle name="Hyperlink" xfId="2" builtinId="8"/>
    <cellStyle name="Normal" xfId="0" builtinId="0"/>
    <cellStyle name="Percent"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EFCFA"/>
      <color rgb="FFC7E6A4"/>
      <color rgb="FF81DEFF"/>
      <color rgb="FF07DCD7"/>
      <color rgb="FF93FB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2</xdr:row>
      <xdr:rowOff>0</xdr:rowOff>
    </xdr:from>
    <xdr:to>
      <xdr:col>12</xdr:col>
      <xdr:colOff>304800</xdr:colOff>
      <xdr:row>2</xdr:row>
      <xdr:rowOff>304800</xdr:rowOff>
    </xdr:to>
    <xdr:sp macro="" textlink="">
      <xdr:nvSpPr>
        <xdr:cNvPr id="1025" name="AutoShape 1">
          <a:extLst>
            <a:ext uri="{FF2B5EF4-FFF2-40B4-BE49-F238E27FC236}">
              <a16:creationId xmlns:a16="http://schemas.microsoft.com/office/drawing/2014/main" id="{C4C3561B-7ECE-45F1-71E1-26246EEE3C69}"/>
            </a:ext>
          </a:extLst>
        </xdr:cNvPr>
        <xdr:cNvSpPr>
          <a:spLocks noChangeAspect="1" noChangeArrowheads="1"/>
        </xdr:cNvSpPr>
      </xdr:nvSpPr>
      <xdr:spPr bwMode="auto">
        <a:xfrm>
          <a:off x="7315200" y="449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3</xdr:row>
      <xdr:rowOff>0</xdr:rowOff>
    </xdr:from>
    <xdr:to>
      <xdr:col>13</xdr:col>
      <xdr:colOff>304800</xdr:colOff>
      <xdr:row>4</xdr:row>
      <xdr:rowOff>121920</xdr:rowOff>
    </xdr:to>
    <xdr:sp macro="" textlink="">
      <xdr:nvSpPr>
        <xdr:cNvPr id="1026" name="AutoShape 2">
          <a:extLst>
            <a:ext uri="{FF2B5EF4-FFF2-40B4-BE49-F238E27FC236}">
              <a16:creationId xmlns:a16="http://schemas.microsoft.com/office/drawing/2014/main" id="{8043AC6A-1B0B-96B3-4EF1-18622ACBE507}"/>
            </a:ext>
          </a:extLst>
        </xdr:cNvPr>
        <xdr:cNvSpPr>
          <a:spLocks noChangeAspect="1" noChangeArrowheads="1"/>
        </xdr:cNvSpPr>
      </xdr:nvSpPr>
      <xdr:spPr bwMode="auto">
        <a:xfrm>
          <a:off x="7924800" y="1089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535325</xdr:colOff>
      <xdr:row>0</xdr:row>
      <xdr:rowOff>70490</xdr:rowOff>
    </xdr:from>
    <xdr:to>
      <xdr:col>19</xdr:col>
      <xdr:colOff>71932</xdr:colOff>
      <xdr:row>13</xdr:row>
      <xdr:rowOff>114300</xdr:rowOff>
    </xdr:to>
    <xdr:pic>
      <xdr:nvPicPr>
        <xdr:cNvPr id="5" name="Picture 4">
          <a:extLst>
            <a:ext uri="{FF2B5EF4-FFF2-40B4-BE49-F238E27FC236}">
              <a16:creationId xmlns:a16="http://schemas.microsoft.com/office/drawing/2014/main" id="{B554502E-2A66-C48D-DDEA-FC676FD4AFB4}"/>
            </a:ext>
          </a:extLst>
        </xdr:cNvPr>
        <xdr:cNvPicPr>
          <a:picLocks noChangeAspect="1"/>
        </xdr:cNvPicPr>
      </xdr:nvPicPr>
      <xdr:blipFill>
        <a:blip xmlns:r="http://schemas.openxmlformats.org/officeDocument/2006/relationships" r:embed="rId1"/>
        <a:stretch>
          <a:fillRect/>
        </a:stretch>
      </xdr:blipFill>
      <xdr:spPr>
        <a:xfrm>
          <a:off x="7240925" y="70490"/>
          <a:ext cx="4413407" cy="37204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1303020</xdr:colOff>
      <xdr:row>9</xdr:row>
      <xdr:rowOff>93352</xdr:rowOff>
    </xdr:from>
    <xdr:to>
      <xdr:col>10</xdr:col>
      <xdr:colOff>500070</xdr:colOff>
      <xdr:row>32</xdr:row>
      <xdr:rowOff>93392</xdr:rowOff>
    </xdr:to>
    <xdr:pic>
      <xdr:nvPicPr>
        <xdr:cNvPr id="4" name="Picture 1">
          <a:extLst>
            <a:ext uri="{FF2B5EF4-FFF2-40B4-BE49-F238E27FC236}">
              <a16:creationId xmlns:a16="http://schemas.microsoft.com/office/drawing/2014/main" id="{CDAF7DFB-07CF-6887-90E5-B1F9788C1734}"/>
            </a:ext>
          </a:extLst>
        </xdr:cNvPr>
        <xdr:cNvPicPr>
          <a:picLocks noChangeAspect="1"/>
        </xdr:cNvPicPr>
      </xdr:nvPicPr>
      <xdr:blipFill>
        <a:blip xmlns:r="http://schemas.openxmlformats.org/officeDocument/2006/relationships" r:embed="rId1"/>
        <a:stretch>
          <a:fillRect/>
        </a:stretch>
      </xdr:blipFill>
      <xdr:spPr>
        <a:xfrm>
          <a:off x="1303020" y="1903102"/>
          <a:ext cx="7563810" cy="42062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30480</xdr:colOff>
      <xdr:row>11</xdr:row>
      <xdr:rowOff>7</xdr:rowOff>
    </xdr:from>
    <xdr:to>
      <xdr:col>7</xdr:col>
      <xdr:colOff>755340</xdr:colOff>
      <xdr:row>34</xdr:row>
      <xdr:rowOff>45767</xdr:rowOff>
    </xdr:to>
    <xdr:pic>
      <xdr:nvPicPr>
        <xdr:cNvPr id="2" name="Picture 1">
          <a:extLst>
            <a:ext uri="{FF2B5EF4-FFF2-40B4-BE49-F238E27FC236}">
              <a16:creationId xmlns:a16="http://schemas.microsoft.com/office/drawing/2014/main" id="{4767564B-791D-3FD5-F666-C8DE684DC575}"/>
            </a:ext>
          </a:extLst>
        </xdr:cNvPr>
        <xdr:cNvPicPr>
          <a:picLocks noChangeAspect="1"/>
        </xdr:cNvPicPr>
      </xdr:nvPicPr>
      <xdr:blipFill>
        <a:blip xmlns:r="http://schemas.openxmlformats.org/officeDocument/2006/relationships" r:embed="rId1"/>
        <a:stretch>
          <a:fillRect/>
        </a:stretch>
      </xdr:blipFill>
      <xdr:spPr>
        <a:xfrm>
          <a:off x="1447800" y="2560327"/>
          <a:ext cx="7560000" cy="4252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123825</xdr:colOff>
      <xdr:row>2</xdr:row>
      <xdr:rowOff>30486</xdr:rowOff>
    </xdr:from>
    <xdr:to>
      <xdr:col>14</xdr:col>
      <xdr:colOff>292065</xdr:colOff>
      <xdr:row>34</xdr:row>
      <xdr:rowOff>50136</xdr:rowOff>
    </xdr:to>
    <xdr:pic>
      <xdr:nvPicPr>
        <xdr:cNvPr id="3" name="Picture 2">
          <a:extLst>
            <a:ext uri="{FF2B5EF4-FFF2-40B4-BE49-F238E27FC236}">
              <a16:creationId xmlns:a16="http://schemas.microsoft.com/office/drawing/2014/main" id="{E1D83D63-0F70-D045-9B02-80ACFF6FA24B}"/>
            </a:ext>
          </a:extLst>
        </xdr:cNvPr>
        <xdr:cNvPicPr>
          <a:picLocks noChangeAspect="1"/>
        </xdr:cNvPicPr>
      </xdr:nvPicPr>
      <xdr:blipFill>
        <a:blip xmlns:r="http://schemas.openxmlformats.org/officeDocument/2006/relationships" r:embed="rId1"/>
        <a:stretch>
          <a:fillRect/>
        </a:stretch>
      </xdr:blipFill>
      <xdr:spPr>
        <a:xfrm>
          <a:off x="123825" y="392436"/>
          <a:ext cx="10369515" cy="58108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22860</xdr:colOff>
      <xdr:row>11</xdr:row>
      <xdr:rowOff>53347</xdr:rowOff>
    </xdr:from>
    <xdr:to>
      <xdr:col>11</xdr:col>
      <xdr:colOff>397200</xdr:colOff>
      <xdr:row>34</xdr:row>
      <xdr:rowOff>99107</xdr:rowOff>
    </xdr:to>
    <xdr:pic>
      <xdr:nvPicPr>
        <xdr:cNvPr id="2" name="Picture 1">
          <a:extLst>
            <a:ext uri="{FF2B5EF4-FFF2-40B4-BE49-F238E27FC236}">
              <a16:creationId xmlns:a16="http://schemas.microsoft.com/office/drawing/2014/main" id="{71F0832C-822E-0405-8E96-FAB491FCBDB2}"/>
            </a:ext>
          </a:extLst>
        </xdr:cNvPr>
        <xdr:cNvPicPr>
          <a:picLocks noChangeAspect="1"/>
        </xdr:cNvPicPr>
      </xdr:nvPicPr>
      <xdr:blipFill>
        <a:blip xmlns:r="http://schemas.openxmlformats.org/officeDocument/2006/relationships" r:embed="rId1"/>
        <a:stretch>
          <a:fillRect/>
        </a:stretch>
      </xdr:blipFill>
      <xdr:spPr>
        <a:xfrm>
          <a:off x="1280160" y="2247907"/>
          <a:ext cx="7560000" cy="4252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57150</xdr:colOff>
      <xdr:row>2</xdr:row>
      <xdr:rowOff>47632</xdr:rowOff>
    </xdr:from>
    <xdr:to>
      <xdr:col>21</xdr:col>
      <xdr:colOff>301950</xdr:colOff>
      <xdr:row>23</xdr:row>
      <xdr:rowOff>70532</xdr:rowOff>
    </xdr:to>
    <xdr:pic>
      <xdr:nvPicPr>
        <xdr:cNvPr id="3" name="Picture 2">
          <a:extLst>
            <a:ext uri="{FF2B5EF4-FFF2-40B4-BE49-F238E27FC236}">
              <a16:creationId xmlns:a16="http://schemas.microsoft.com/office/drawing/2014/main" id="{FF264439-FBB3-0C13-41FB-68C47F2BE62D}"/>
            </a:ext>
          </a:extLst>
        </xdr:cNvPr>
        <xdr:cNvPicPr>
          <a:picLocks noChangeAspect="1"/>
        </xdr:cNvPicPr>
      </xdr:nvPicPr>
      <xdr:blipFill>
        <a:blip xmlns:r="http://schemas.openxmlformats.org/officeDocument/2006/relationships" r:embed="rId1"/>
        <a:stretch>
          <a:fillRect/>
        </a:stretch>
      </xdr:blipFill>
      <xdr:spPr>
        <a:xfrm>
          <a:off x="10839450" y="409582"/>
          <a:ext cx="7560000" cy="4252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47625</xdr:colOff>
      <xdr:row>2</xdr:row>
      <xdr:rowOff>171457</xdr:rowOff>
    </xdr:from>
    <xdr:to>
      <xdr:col>19</xdr:col>
      <xdr:colOff>292425</xdr:colOff>
      <xdr:row>24</xdr:row>
      <xdr:rowOff>70532</xdr:rowOff>
    </xdr:to>
    <xdr:pic>
      <xdr:nvPicPr>
        <xdr:cNvPr id="2" name="Picture 1">
          <a:extLst>
            <a:ext uri="{FF2B5EF4-FFF2-40B4-BE49-F238E27FC236}">
              <a16:creationId xmlns:a16="http://schemas.microsoft.com/office/drawing/2014/main" id="{913D6D99-80C0-E0AD-DDE3-45E0BDEFA16C}"/>
            </a:ext>
          </a:extLst>
        </xdr:cNvPr>
        <xdr:cNvPicPr>
          <a:picLocks noChangeAspect="1"/>
        </xdr:cNvPicPr>
      </xdr:nvPicPr>
      <xdr:blipFill>
        <a:blip xmlns:r="http://schemas.openxmlformats.org/officeDocument/2006/relationships" r:embed="rId1"/>
        <a:stretch>
          <a:fillRect/>
        </a:stretch>
      </xdr:blipFill>
      <xdr:spPr>
        <a:xfrm>
          <a:off x="9896475" y="533407"/>
          <a:ext cx="7560000" cy="4252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1135380</xdr:colOff>
      <xdr:row>12</xdr:row>
      <xdr:rowOff>15247</xdr:rowOff>
    </xdr:from>
    <xdr:to>
      <xdr:col>10</xdr:col>
      <xdr:colOff>602940</xdr:colOff>
      <xdr:row>35</xdr:row>
      <xdr:rowOff>61007</xdr:rowOff>
    </xdr:to>
    <xdr:pic>
      <xdr:nvPicPr>
        <xdr:cNvPr id="3" name="Picture 2">
          <a:extLst>
            <a:ext uri="{FF2B5EF4-FFF2-40B4-BE49-F238E27FC236}">
              <a16:creationId xmlns:a16="http://schemas.microsoft.com/office/drawing/2014/main" id="{7AB30207-1228-45C1-6568-1D85469D9094}"/>
            </a:ext>
          </a:extLst>
        </xdr:cNvPr>
        <xdr:cNvPicPr>
          <a:picLocks noChangeAspect="1"/>
        </xdr:cNvPicPr>
      </xdr:nvPicPr>
      <xdr:blipFill>
        <a:blip xmlns:r="http://schemas.openxmlformats.org/officeDocument/2006/relationships" r:embed="rId1"/>
        <a:stretch>
          <a:fillRect/>
        </a:stretch>
      </xdr:blipFill>
      <xdr:spPr>
        <a:xfrm>
          <a:off x="1135380" y="2209807"/>
          <a:ext cx="7560000" cy="4252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7620</xdr:colOff>
      <xdr:row>16</xdr:row>
      <xdr:rowOff>15247</xdr:rowOff>
    </xdr:from>
    <xdr:to>
      <xdr:col>8</xdr:col>
      <xdr:colOff>229560</xdr:colOff>
      <xdr:row>39</xdr:row>
      <xdr:rowOff>61007</xdr:rowOff>
    </xdr:to>
    <xdr:pic>
      <xdr:nvPicPr>
        <xdr:cNvPr id="3" name="Picture 2">
          <a:extLst>
            <a:ext uri="{FF2B5EF4-FFF2-40B4-BE49-F238E27FC236}">
              <a16:creationId xmlns:a16="http://schemas.microsoft.com/office/drawing/2014/main" id="{09E9BCE1-54AA-CB93-6177-2E09BED07F1C}"/>
            </a:ext>
          </a:extLst>
        </xdr:cNvPr>
        <xdr:cNvPicPr>
          <a:picLocks noChangeAspect="1"/>
        </xdr:cNvPicPr>
      </xdr:nvPicPr>
      <xdr:blipFill>
        <a:blip xmlns:r="http://schemas.openxmlformats.org/officeDocument/2006/relationships" r:embed="rId1"/>
        <a:stretch>
          <a:fillRect/>
        </a:stretch>
      </xdr:blipFill>
      <xdr:spPr>
        <a:xfrm>
          <a:off x="1264920" y="3048007"/>
          <a:ext cx="7560000" cy="4252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38106</xdr:rowOff>
    </xdr:from>
    <xdr:to>
      <xdr:col>14</xdr:col>
      <xdr:colOff>238725</xdr:colOff>
      <xdr:row>34</xdr:row>
      <xdr:rowOff>118716</xdr:rowOff>
    </xdr:to>
    <xdr:pic>
      <xdr:nvPicPr>
        <xdr:cNvPr id="4" name="Picture 3">
          <a:extLst>
            <a:ext uri="{FF2B5EF4-FFF2-40B4-BE49-F238E27FC236}">
              <a16:creationId xmlns:a16="http://schemas.microsoft.com/office/drawing/2014/main" id="{8501A08A-98BA-E840-1FA9-298CDE0539A3}"/>
            </a:ext>
          </a:extLst>
        </xdr:cNvPr>
        <xdr:cNvPicPr>
          <a:picLocks noChangeAspect="1"/>
        </xdr:cNvPicPr>
      </xdr:nvPicPr>
      <xdr:blipFill>
        <a:blip xmlns:r="http://schemas.openxmlformats.org/officeDocument/2006/relationships" r:embed="rId1"/>
        <a:stretch>
          <a:fillRect/>
        </a:stretch>
      </xdr:blipFill>
      <xdr:spPr>
        <a:xfrm>
          <a:off x="0" y="400056"/>
          <a:ext cx="10440000" cy="587181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30480</xdr:colOff>
      <xdr:row>9</xdr:row>
      <xdr:rowOff>160027</xdr:rowOff>
    </xdr:from>
    <xdr:to>
      <xdr:col>11</xdr:col>
      <xdr:colOff>465780</xdr:colOff>
      <xdr:row>33</xdr:row>
      <xdr:rowOff>22907</xdr:rowOff>
    </xdr:to>
    <xdr:pic>
      <xdr:nvPicPr>
        <xdr:cNvPr id="2" name="Picture 1">
          <a:extLst>
            <a:ext uri="{FF2B5EF4-FFF2-40B4-BE49-F238E27FC236}">
              <a16:creationId xmlns:a16="http://schemas.microsoft.com/office/drawing/2014/main" id="{AF619BE4-31F4-A629-14F0-8DD2B91D7DFF}"/>
            </a:ext>
          </a:extLst>
        </xdr:cNvPr>
        <xdr:cNvPicPr>
          <a:picLocks noChangeAspect="1"/>
        </xdr:cNvPicPr>
      </xdr:nvPicPr>
      <xdr:blipFill>
        <a:blip xmlns:r="http://schemas.openxmlformats.org/officeDocument/2006/relationships" r:embed="rId1"/>
        <a:stretch>
          <a:fillRect/>
        </a:stretch>
      </xdr:blipFill>
      <xdr:spPr>
        <a:xfrm>
          <a:off x="1272540" y="2171707"/>
          <a:ext cx="7560000" cy="425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365759</xdr:colOff>
      <xdr:row>10</xdr:row>
      <xdr:rowOff>73372</xdr:rowOff>
    </xdr:from>
    <xdr:to>
      <xdr:col>15</xdr:col>
      <xdr:colOff>605098</xdr:colOff>
      <xdr:row>35</xdr:row>
      <xdr:rowOff>27947</xdr:rowOff>
    </xdr:to>
    <xdr:pic>
      <xdr:nvPicPr>
        <xdr:cNvPr id="23" name="Picture 13">
          <a:extLst>
            <a:ext uri="{FF2B5EF4-FFF2-40B4-BE49-F238E27FC236}">
              <a16:creationId xmlns:a16="http://schemas.microsoft.com/office/drawing/2014/main" id="{12B95E96-8B64-37A1-6150-929B6784AF2F}"/>
            </a:ext>
          </a:extLst>
        </xdr:cNvPr>
        <xdr:cNvPicPr>
          <a:picLocks noChangeAspect="1"/>
        </xdr:cNvPicPr>
      </xdr:nvPicPr>
      <xdr:blipFill>
        <a:blip xmlns:r="http://schemas.openxmlformats.org/officeDocument/2006/relationships" r:embed="rId1"/>
        <a:stretch>
          <a:fillRect/>
        </a:stretch>
      </xdr:blipFill>
      <xdr:spPr>
        <a:xfrm>
          <a:off x="6918959" y="1978372"/>
          <a:ext cx="7661219" cy="4526575"/>
        </a:xfrm>
        <a:prstGeom prst="rect">
          <a:avLst/>
        </a:prstGeom>
      </xdr:spPr>
    </xdr:pic>
    <xdr:clientData/>
  </xdr:twoCellAnchor>
  <xdr:twoCellAnchor editAs="oneCell">
    <xdr:from>
      <xdr:col>16</xdr:col>
      <xdr:colOff>251459</xdr:colOff>
      <xdr:row>10</xdr:row>
      <xdr:rowOff>102870</xdr:rowOff>
    </xdr:from>
    <xdr:to>
      <xdr:col>28</xdr:col>
      <xdr:colOff>488639</xdr:colOff>
      <xdr:row>34</xdr:row>
      <xdr:rowOff>110530</xdr:rowOff>
    </xdr:to>
    <xdr:pic>
      <xdr:nvPicPr>
        <xdr:cNvPr id="24" name="Picture 14">
          <a:extLst>
            <a:ext uri="{FF2B5EF4-FFF2-40B4-BE49-F238E27FC236}">
              <a16:creationId xmlns:a16="http://schemas.microsoft.com/office/drawing/2014/main" id="{4EF7573A-7307-CC81-219A-2170093013DF}"/>
            </a:ext>
          </a:extLst>
        </xdr:cNvPr>
        <xdr:cNvPicPr>
          <a:picLocks noChangeAspect="1"/>
        </xdr:cNvPicPr>
      </xdr:nvPicPr>
      <xdr:blipFill>
        <a:blip xmlns:r="http://schemas.openxmlformats.org/officeDocument/2006/relationships" r:embed="rId2"/>
        <a:stretch>
          <a:fillRect/>
        </a:stretch>
      </xdr:blipFill>
      <xdr:spPr>
        <a:xfrm>
          <a:off x="14862809" y="2007870"/>
          <a:ext cx="7552380" cy="4396780"/>
        </a:xfrm>
        <a:prstGeom prst="rect">
          <a:avLst/>
        </a:prstGeom>
      </xdr:spPr>
    </xdr:pic>
    <xdr:clientData/>
  </xdr:twoCellAnchor>
  <xdr:twoCellAnchor editAs="oneCell">
    <xdr:from>
      <xdr:col>10</xdr:col>
      <xdr:colOff>384809</xdr:colOff>
      <xdr:row>35</xdr:row>
      <xdr:rowOff>26677</xdr:rowOff>
    </xdr:from>
    <xdr:to>
      <xdr:col>22</xdr:col>
      <xdr:colOff>439109</xdr:colOff>
      <xdr:row>59</xdr:row>
      <xdr:rowOff>102917</xdr:rowOff>
    </xdr:to>
    <xdr:pic>
      <xdr:nvPicPr>
        <xdr:cNvPr id="25" name="Picture 15">
          <a:extLst>
            <a:ext uri="{FF2B5EF4-FFF2-40B4-BE49-F238E27FC236}">
              <a16:creationId xmlns:a16="http://schemas.microsoft.com/office/drawing/2014/main" id="{D81C643D-F61F-03BD-A842-B772BED51EBE}"/>
            </a:ext>
          </a:extLst>
        </xdr:cNvPr>
        <xdr:cNvPicPr>
          <a:picLocks noChangeAspect="1"/>
        </xdr:cNvPicPr>
      </xdr:nvPicPr>
      <xdr:blipFill>
        <a:blip xmlns:r="http://schemas.openxmlformats.org/officeDocument/2006/relationships" r:embed="rId3"/>
        <a:stretch>
          <a:fillRect/>
        </a:stretch>
      </xdr:blipFill>
      <xdr:spPr>
        <a:xfrm>
          <a:off x="11148059" y="6694177"/>
          <a:ext cx="7552380" cy="446536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57150</xdr:colOff>
      <xdr:row>24</xdr:row>
      <xdr:rowOff>95257</xdr:rowOff>
    </xdr:from>
    <xdr:to>
      <xdr:col>7</xdr:col>
      <xdr:colOff>597225</xdr:colOff>
      <xdr:row>48</xdr:row>
      <xdr:rowOff>3857</xdr:rowOff>
    </xdr:to>
    <xdr:pic>
      <xdr:nvPicPr>
        <xdr:cNvPr id="3" name="Picture 2">
          <a:extLst>
            <a:ext uri="{FF2B5EF4-FFF2-40B4-BE49-F238E27FC236}">
              <a16:creationId xmlns:a16="http://schemas.microsoft.com/office/drawing/2014/main" id="{B2187292-86BA-2436-EAAC-81F26661AD85}"/>
            </a:ext>
          </a:extLst>
        </xdr:cNvPr>
        <xdr:cNvPicPr>
          <a:picLocks noChangeAspect="1"/>
        </xdr:cNvPicPr>
      </xdr:nvPicPr>
      <xdr:blipFill>
        <a:blip xmlns:r="http://schemas.openxmlformats.org/officeDocument/2006/relationships" r:embed="rId1"/>
        <a:stretch>
          <a:fillRect/>
        </a:stretch>
      </xdr:blipFill>
      <xdr:spPr>
        <a:xfrm>
          <a:off x="1257300" y="4810132"/>
          <a:ext cx="7560000" cy="425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165735</xdr:colOff>
      <xdr:row>1</xdr:row>
      <xdr:rowOff>30487</xdr:rowOff>
    </xdr:from>
    <xdr:to>
      <xdr:col>21</xdr:col>
      <xdr:colOff>559125</xdr:colOff>
      <xdr:row>17</xdr:row>
      <xdr:rowOff>1207817</xdr:rowOff>
    </xdr:to>
    <xdr:pic>
      <xdr:nvPicPr>
        <xdr:cNvPr id="7" name="Picture 1">
          <a:extLst>
            <a:ext uri="{FF2B5EF4-FFF2-40B4-BE49-F238E27FC236}">
              <a16:creationId xmlns:a16="http://schemas.microsoft.com/office/drawing/2014/main" id="{834E2446-352B-7905-F8B0-A2E814F89639}"/>
            </a:ext>
          </a:extLst>
        </xdr:cNvPr>
        <xdr:cNvPicPr>
          <a:picLocks noChangeAspect="1"/>
        </xdr:cNvPicPr>
      </xdr:nvPicPr>
      <xdr:blipFill>
        <a:blip xmlns:r="http://schemas.openxmlformats.org/officeDocument/2006/relationships" r:embed="rId1"/>
        <a:stretch>
          <a:fillRect/>
        </a:stretch>
      </xdr:blipFill>
      <xdr:spPr>
        <a:xfrm>
          <a:off x="8490585" y="211462"/>
          <a:ext cx="7525710" cy="42253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22866</xdr:rowOff>
    </xdr:from>
    <xdr:to>
      <xdr:col>13</xdr:col>
      <xdr:colOff>381600</xdr:colOff>
      <xdr:row>34</xdr:row>
      <xdr:rowOff>42516</xdr:rowOff>
    </xdr:to>
    <xdr:pic>
      <xdr:nvPicPr>
        <xdr:cNvPr id="3" name="Picture 2">
          <a:extLst>
            <a:ext uri="{FF2B5EF4-FFF2-40B4-BE49-F238E27FC236}">
              <a16:creationId xmlns:a16="http://schemas.microsoft.com/office/drawing/2014/main" id="{AC724130-EA54-A220-6780-8E5FD3F9B20B}"/>
            </a:ext>
          </a:extLst>
        </xdr:cNvPr>
        <xdr:cNvPicPr>
          <a:picLocks noChangeAspect="1"/>
        </xdr:cNvPicPr>
      </xdr:nvPicPr>
      <xdr:blipFill>
        <a:blip xmlns:r="http://schemas.openxmlformats.org/officeDocument/2006/relationships" r:embed="rId1"/>
        <a:stretch>
          <a:fillRect/>
        </a:stretch>
      </xdr:blipFill>
      <xdr:spPr>
        <a:xfrm>
          <a:off x="0" y="388626"/>
          <a:ext cx="10440000" cy="58718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184785</xdr:colOff>
      <xdr:row>1</xdr:row>
      <xdr:rowOff>13342</xdr:rowOff>
    </xdr:from>
    <xdr:to>
      <xdr:col>16</xdr:col>
      <xdr:colOff>585795</xdr:colOff>
      <xdr:row>22</xdr:row>
      <xdr:rowOff>15287</xdr:rowOff>
    </xdr:to>
    <xdr:pic>
      <xdr:nvPicPr>
        <xdr:cNvPr id="4" name="Picture 1">
          <a:extLst>
            <a:ext uri="{FF2B5EF4-FFF2-40B4-BE49-F238E27FC236}">
              <a16:creationId xmlns:a16="http://schemas.microsoft.com/office/drawing/2014/main" id="{23638C6A-E805-E006-50F2-B1B6BD792329}"/>
            </a:ext>
          </a:extLst>
        </xdr:cNvPr>
        <xdr:cNvPicPr>
          <a:picLocks noChangeAspect="1"/>
        </xdr:cNvPicPr>
      </xdr:nvPicPr>
      <xdr:blipFill>
        <a:blip xmlns:r="http://schemas.openxmlformats.org/officeDocument/2006/relationships" r:embed="rId1"/>
        <a:stretch>
          <a:fillRect/>
        </a:stretch>
      </xdr:blipFill>
      <xdr:spPr>
        <a:xfrm>
          <a:off x="8166735" y="194317"/>
          <a:ext cx="7556190" cy="42081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22860</xdr:colOff>
      <xdr:row>17</xdr:row>
      <xdr:rowOff>7</xdr:rowOff>
    </xdr:from>
    <xdr:to>
      <xdr:col>11</xdr:col>
      <xdr:colOff>122880</xdr:colOff>
      <xdr:row>40</xdr:row>
      <xdr:rowOff>45767</xdr:rowOff>
    </xdr:to>
    <xdr:pic>
      <xdr:nvPicPr>
        <xdr:cNvPr id="2" name="Picture 1">
          <a:extLst>
            <a:ext uri="{FF2B5EF4-FFF2-40B4-BE49-F238E27FC236}">
              <a16:creationId xmlns:a16="http://schemas.microsoft.com/office/drawing/2014/main" id="{2E18BF3C-90FF-9AC5-4DE3-698AFA380134}"/>
            </a:ext>
          </a:extLst>
        </xdr:cNvPr>
        <xdr:cNvPicPr>
          <a:picLocks noChangeAspect="1"/>
        </xdr:cNvPicPr>
      </xdr:nvPicPr>
      <xdr:blipFill>
        <a:blip xmlns:r="http://schemas.openxmlformats.org/officeDocument/2006/relationships" r:embed="rId1"/>
        <a:stretch>
          <a:fillRect/>
        </a:stretch>
      </xdr:blipFill>
      <xdr:spPr>
        <a:xfrm>
          <a:off x="1371600" y="3108967"/>
          <a:ext cx="7560000" cy="4252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300990</xdr:colOff>
      <xdr:row>2</xdr:row>
      <xdr:rowOff>177172</xdr:rowOff>
    </xdr:from>
    <xdr:to>
      <xdr:col>18</xdr:col>
      <xdr:colOff>541980</xdr:colOff>
      <xdr:row>25</xdr:row>
      <xdr:rowOff>179117</xdr:rowOff>
    </xdr:to>
    <xdr:pic>
      <xdr:nvPicPr>
        <xdr:cNvPr id="6" name="Picture 1">
          <a:extLst>
            <a:ext uri="{FF2B5EF4-FFF2-40B4-BE49-F238E27FC236}">
              <a16:creationId xmlns:a16="http://schemas.microsoft.com/office/drawing/2014/main" id="{8BDF748E-8432-2B9E-B033-38A5939798FF}"/>
            </a:ext>
          </a:extLst>
        </xdr:cNvPr>
        <xdr:cNvPicPr>
          <a:picLocks noChangeAspect="1"/>
        </xdr:cNvPicPr>
      </xdr:nvPicPr>
      <xdr:blipFill>
        <a:blip xmlns:r="http://schemas.openxmlformats.org/officeDocument/2006/relationships" r:embed="rId1"/>
        <a:stretch>
          <a:fillRect/>
        </a:stretch>
      </xdr:blipFill>
      <xdr:spPr>
        <a:xfrm>
          <a:off x="6444615" y="539122"/>
          <a:ext cx="7556190" cy="42081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424815</xdr:colOff>
      <xdr:row>5</xdr:row>
      <xdr:rowOff>135262</xdr:rowOff>
    </xdr:from>
    <xdr:to>
      <xdr:col>18</xdr:col>
      <xdr:colOff>63825</xdr:colOff>
      <xdr:row>25</xdr:row>
      <xdr:rowOff>135302</xdr:rowOff>
    </xdr:to>
    <xdr:pic>
      <xdr:nvPicPr>
        <xdr:cNvPr id="5" name="Picture 1">
          <a:extLst>
            <a:ext uri="{FF2B5EF4-FFF2-40B4-BE49-F238E27FC236}">
              <a16:creationId xmlns:a16="http://schemas.microsoft.com/office/drawing/2014/main" id="{D8F78EC8-B784-AE6E-F459-230663CAA9C6}"/>
            </a:ext>
          </a:extLst>
        </xdr:cNvPr>
        <xdr:cNvPicPr>
          <a:picLocks noChangeAspect="1"/>
        </xdr:cNvPicPr>
      </xdr:nvPicPr>
      <xdr:blipFill>
        <a:blip xmlns:r="http://schemas.openxmlformats.org/officeDocument/2006/relationships" r:embed="rId1"/>
        <a:stretch>
          <a:fillRect/>
        </a:stretch>
      </xdr:blipFill>
      <xdr:spPr>
        <a:xfrm>
          <a:off x="7425690" y="1040137"/>
          <a:ext cx="7563810" cy="42062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161925</xdr:colOff>
      <xdr:row>2</xdr:row>
      <xdr:rowOff>95250</xdr:rowOff>
    </xdr:from>
    <xdr:to>
      <xdr:col>13</xdr:col>
      <xdr:colOff>406365</xdr:colOff>
      <xdr:row>34</xdr:row>
      <xdr:rowOff>114900</xdr:rowOff>
    </xdr:to>
    <xdr:pic>
      <xdr:nvPicPr>
        <xdr:cNvPr id="4" name="Picture 3">
          <a:extLst>
            <a:ext uri="{FF2B5EF4-FFF2-40B4-BE49-F238E27FC236}">
              <a16:creationId xmlns:a16="http://schemas.microsoft.com/office/drawing/2014/main" id="{EF7C58D4-7AAD-FBED-5BE2-D0CF931F5097}"/>
            </a:ext>
          </a:extLst>
        </xdr:cNvPr>
        <xdr:cNvPicPr>
          <a:picLocks noChangeAspect="1"/>
        </xdr:cNvPicPr>
      </xdr:nvPicPr>
      <xdr:blipFill>
        <a:blip xmlns:r="http://schemas.openxmlformats.org/officeDocument/2006/relationships" r:embed="rId1"/>
        <a:stretch>
          <a:fillRect/>
        </a:stretch>
      </xdr:blipFill>
      <xdr:spPr>
        <a:xfrm>
          <a:off x="161925" y="457200"/>
          <a:ext cx="10369515" cy="5810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GSR2023/Shared%20Documents/Data%20and%20Research/Policy%20Tables/GSR2023_Policy%20reference%20tables_ONGOING_NW_H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 Rachele"/>
      <sheetName val="Copy of RE TARGETS AND POLICIES"/>
      <sheetName val="Policy Data for Executive Summa"/>
      <sheetName val="Copy of R3. RE targets - share "/>
      <sheetName val="RE TARGETS AND POLICIES"/>
      <sheetName val="JAN R3. RE targets - share of f"/>
      <sheetName val="Policy count calc"/>
      <sheetName val="Heat policy calc"/>
      <sheetName val="RE TARGETS AND POLICIES -HY"/>
      <sheetName val="R3.RE targets - Prmry&amp;Fnl Share"/>
      <sheetName val="R4. Heating and cooling targets"/>
      <sheetName val="R5a. Transport - targets"/>
      <sheetName val="R5b. Transp biofuel targt+pol"/>
      <sheetName val="R5c. Transp EV targets+policies"/>
      <sheetName val="R6. Power Generation - Targets"/>
      <sheetName val="R8. Power targets - installed C"/>
      <sheetName val="Tenders calculations"/>
      <sheetName val="R5. Transport targets"/>
      <sheetName val="R10. Transport mandates"/>
      <sheetName val="R5. Transport targets 2020"/>
      <sheetName val="R7. Power targets - inst+tech"/>
      <sheetName val="R11. FIT policies by year"/>
      <sheetName val="R8.Net-zero targets"/>
      <sheetName val="R9. Heating and cooling polici"/>
      <sheetName val="R10. RE policies for buildings"/>
      <sheetName val="NOW R12. Power tenders"/>
      <sheetName val="R12. Power tenders-auctions"/>
      <sheetName val="R13. Hydrogen pol&amp;strategies"/>
      <sheetName val="R14. EE Policies"/>
      <sheetName val="R15. RE Policies for Agri"/>
      <sheetName val="R16. Community E policies"/>
      <sheetName val="R17. Policies for infra"/>
      <sheetName val="R18. Policies for storage"/>
      <sheetName val="R19. RE policies in Industry"/>
      <sheetName val="R13old. Renewable hydrogen"/>
      <sheetName val="R20. ESVC- Electricity Access"/>
      <sheetName val="R21. ESVC - Jobs"/>
      <sheetName val="R22. ESVC - Industrial policies"/>
      <sheetName val="R23. ESVC - NCAPs"/>
      <sheetName val="Other"/>
      <sheetName val="EV Targets - REN21SLOCATIEA"/>
      <sheetName val="HEM copy of EV Targets for TCC-"/>
      <sheetName val="Copy of R12. Power tenders"/>
      <sheetName val="REC R13 city and county RE targ"/>
      <sheetName val="FIT calculations"/>
      <sheetName val="R24. ESVC - Clean cook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5">
          <cell r="U5" t="str">
            <v>Andorra</v>
          </cell>
          <cell r="V5" t="str">
            <v>Europe</v>
          </cell>
        </row>
        <row r="6">
          <cell r="U6" t="str">
            <v>Antigua and Barbuda</v>
          </cell>
          <cell r="V6" t="str">
            <v>Latin America and the Caribbean</v>
          </cell>
        </row>
        <row r="7">
          <cell r="U7" t="str">
            <v>Argentina</v>
          </cell>
          <cell r="V7" t="str">
            <v>Latin America and the Caribbean</v>
          </cell>
        </row>
        <row r="8">
          <cell r="U8" t="str">
            <v>Australia</v>
          </cell>
          <cell r="V8" t="str">
            <v>Oceania</v>
          </cell>
        </row>
        <row r="9">
          <cell r="U9" t="str">
            <v>Austria</v>
          </cell>
          <cell r="V9" t="str">
            <v>Europe</v>
          </cell>
        </row>
        <row r="10">
          <cell r="U10" t="str">
            <v>Bahamas, The</v>
          </cell>
          <cell r="V10" t="str">
            <v>Latin America and the Caribbean</v>
          </cell>
        </row>
        <row r="11">
          <cell r="U11" t="str">
            <v>Bahrain</v>
          </cell>
          <cell r="V11" t="str">
            <v>MENA</v>
          </cell>
        </row>
        <row r="12">
          <cell r="U12" t="str">
            <v>Barbados1</v>
          </cell>
          <cell r="V12" t="str">
            <v>Latin America and the Caribbean</v>
          </cell>
        </row>
        <row r="13">
          <cell r="U13" t="str">
            <v>Belgium</v>
          </cell>
          <cell r="V13" t="str">
            <v>Europe</v>
          </cell>
        </row>
        <row r="14">
          <cell r="U14" t="str">
            <v>Brunei Darussalam</v>
          </cell>
          <cell r="V14" t="str">
            <v>Asia</v>
          </cell>
        </row>
        <row r="15">
          <cell r="U15" t="str">
            <v>Canada</v>
          </cell>
          <cell r="V15" t="str">
            <v>North America</v>
          </cell>
        </row>
        <row r="16">
          <cell r="U16" t="str">
            <v>Chile</v>
          </cell>
          <cell r="V16" t="str">
            <v>Latin America and the Caribbean</v>
          </cell>
        </row>
        <row r="17">
          <cell r="U17" t="str">
            <v>Croatia</v>
          </cell>
          <cell r="V17" t="str">
            <v>Europe</v>
          </cell>
        </row>
        <row r="18">
          <cell r="U18" t="str">
            <v>Cyprus</v>
          </cell>
          <cell r="V18" t="str">
            <v>Europe</v>
          </cell>
        </row>
        <row r="19">
          <cell r="U19" t="str">
            <v>Czech Republic</v>
          </cell>
          <cell r="V19" t="str">
            <v>Europe</v>
          </cell>
        </row>
        <row r="20">
          <cell r="U20" t="str">
            <v>Denmark</v>
          </cell>
          <cell r="V20" t="str">
            <v>Europe</v>
          </cell>
        </row>
        <row r="21">
          <cell r="U21" t="str">
            <v>Estonia</v>
          </cell>
          <cell r="V21" t="str">
            <v>Europe</v>
          </cell>
        </row>
        <row r="22">
          <cell r="U22" t="str">
            <v>Finland</v>
          </cell>
          <cell r="V22" t="str">
            <v>Europe</v>
          </cell>
        </row>
        <row r="24">
          <cell r="U24" t="str">
            <v>France</v>
          </cell>
          <cell r="V24" t="str">
            <v>Europe</v>
          </cell>
        </row>
        <row r="25">
          <cell r="U25" t="str">
            <v>Germany</v>
          </cell>
          <cell r="V25" t="str">
            <v>Europe</v>
          </cell>
        </row>
        <row r="26">
          <cell r="U26" t="str">
            <v>Greece</v>
          </cell>
          <cell r="V26" t="str">
            <v>Europe</v>
          </cell>
        </row>
        <row r="27">
          <cell r="U27" t="str">
            <v>Hungary</v>
          </cell>
          <cell r="V27" t="str">
            <v>Europe</v>
          </cell>
        </row>
        <row r="28">
          <cell r="U28" t="str">
            <v>Iceland</v>
          </cell>
          <cell r="V28" t="str">
            <v>Europe</v>
          </cell>
        </row>
        <row r="30">
          <cell r="U30" t="str">
            <v>Ireland</v>
          </cell>
          <cell r="V30" t="str">
            <v>Europe</v>
          </cell>
        </row>
        <row r="31">
          <cell r="U31" t="str">
            <v>Israel</v>
          </cell>
          <cell r="V31" t="str">
            <v>Middle East and North Africa</v>
          </cell>
        </row>
        <row r="32">
          <cell r="U32" t="str">
            <v>Italy</v>
          </cell>
          <cell r="V32" t="str">
            <v>Europe</v>
          </cell>
        </row>
        <row r="33">
          <cell r="U33" t="str">
            <v>Japan</v>
          </cell>
          <cell r="V33" t="str">
            <v>Asia</v>
          </cell>
        </row>
        <row r="34">
          <cell r="U34" t="str">
            <v>Korea, Republic of</v>
          </cell>
          <cell r="V34" t="str">
            <v>Asia</v>
          </cell>
        </row>
        <row r="35">
          <cell r="U35" t="str">
            <v>Kuwait</v>
          </cell>
          <cell r="V35" t="str">
            <v>MENA</v>
          </cell>
        </row>
        <row r="36">
          <cell r="U36" t="str">
            <v>Latvia</v>
          </cell>
          <cell r="V36" t="str">
            <v>Europe</v>
          </cell>
        </row>
        <row r="37">
          <cell r="U37" t="str">
            <v>Liechtenstein</v>
          </cell>
          <cell r="V37" t="str">
            <v>Europe</v>
          </cell>
        </row>
        <row r="38">
          <cell r="U38" t="str">
            <v>Lithuania</v>
          </cell>
          <cell r="V38" t="str">
            <v>Europe</v>
          </cell>
        </row>
        <row r="39">
          <cell r="U39" t="str">
            <v>Luxembourg</v>
          </cell>
          <cell r="V39" t="str">
            <v>Europe</v>
          </cell>
        </row>
        <row r="40">
          <cell r="U40" t="str">
            <v>Malta</v>
          </cell>
          <cell r="V40" t="str">
            <v>Europe</v>
          </cell>
        </row>
        <row r="41">
          <cell r="U41" t="str">
            <v>Monaco</v>
          </cell>
          <cell r="V41" t="str">
            <v>Europe</v>
          </cell>
        </row>
        <row r="42">
          <cell r="U42" t="str">
            <v>Netherlands</v>
          </cell>
          <cell r="V42" t="str">
            <v>Europe</v>
          </cell>
        </row>
        <row r="43">
          <cell r="U43" t="str">
            <v>New Zealand</v>
          </cell>
          <cell r="V43" t="str">
            <v>Oceania</v>
          </cell>
        </row>
        <row r="44">
          <cell r="U44" t="str">
            <v>Norway</v>
          </cell>
          <cell r="V44" t="str">
            <v>Europe</v>
          </cell>
        </row>
        <row r="45">
          <cell r="U45" t="str">
            <v>Oman</v>
          </cell>
          <cell r="V45" t="str">
            <v>MENA</v>
          </cell>
        </row>
        <row r="46">
          <cell r="U46" t="str">
            <v>Palau</v>
          </cell>
          <cell r="V46" t="str">
            <v>Oceania</v>
          </cell>
        </row>
        <row r="47">
          <cell r="U47" t="str">
            <v>Panama</v>
          </cell>
          <cell r="V47" t="str">
            <v>Latin America and the Caribbean</v>
          </cell>
        </row>
        <row r="48">
          <cell r="U48" t="str">
            <v>Poland</v>
          </cell>
          <cell r="V48" t="str">
            <v>Europe</v>
          </cell>
        </row>
        <row r="49">
          <cell r="U49" t="str">
            <v>Portugal2</v>
          </cell>
          <cell r="V49" t="str">
            <v>Europe</v>
          </cell>
        </row>
        <row r="50">
          <cell r="U50" t="str">
            <v>Qatar</v>
          </cell>
          <cell r="V50" t="str">
            <v>MENA</v>
          </cell>
        </row>
        <row r="51">
          <cell r="U51" t="str">
            <v>San Marino</v>
          </cell>
          <cell r="V51" t="str">
            <v>Europe</v>
          </cell>
        </row>
        <row r="52">
          <cell r="U52" t="str">
            <v>Saudi Arabia</v>
          </cell>
          <cell r="V52" t="str">
            <v>MENA</v>
          </cell>
        </row>
        <row r="53">
          <cell r="U53" t="str">
            <v>Seychelles</v>
          </cell>
          <cell r="V53" t="str">
            <v>Africa</v>
          </cell>
        </row>
        <row r="54">
          <cell r="U54" t="str">
            <v>Singapore</v>
          </cell>
          <cell r="V54" t="str">
            <v>Asia</v>
          </cell>
        </row>
        <row r="55">
          <cell r="U55" t="str">
            <v>Slovak Republic</v>
          </cell>
          <cell r="V55" t="str">
            <v>Europe</v>
          </cell>
        </row>
        <row r="56">
          <cell r="U56" t="str">
            <v>Slovenia</v>
          </cell>
          <cell r="V56" t="str">
            <v>Europe</v>
          </cell>
        </row>
        <row r="57">
          <cell r="U57" t="str">
            <v>Spain</v>
          </cell>
          <cell r="V57" t="str">
            <v>Europe</v>
          </cell>
        </row>
        <row r="58">
          <cell r="U58" t="str">
            <v>St. Kitts and Nevis</v>
          </cell>
          <cell r="V58" t="str">
            <v>Latin America and the Caribbean</v>
          </cell>
        </row>
        <row r="59">
          <cell r="U59" t="str">
            <v>Sweden</v>
          </cell>
          <cell r="V59" t="str">
            <v>Europe</v>
          </cell>
        </row>
        <row r="60">
          <cell r="U60" t="str">
            <v>Switzerland</v>
          </cell>
          <cell r="V60" t="str">
            <v>Europe</v>
          </cell>
        </row>
        <row r="61">
          <cell r="U61" t="str">
            <v>Trinidad and Tobago</v>
          </cell>
          <cell r="V61" t="str">
            <v>Latin America and the Caribbean</v>
          </cell>
        </row>
        <row r="62">
          <cell r="U62" t="str">
            <v>United Arab Emirates</v>
          </cell>
          <cell r="V62" t="str">
            <v>Middle East and North Africa</v>
          </cell>
        </row>
        <row r="63">
          <cell r="U63" t="str">
            <v>United Kingdom</v>
          </cell>
          <cell r="V63" t="str">
            <v>Europe</v>
          </cell>
        </row>
        <row r="64">
          <cell r="U64" t="str">
            <v>United States</v>
          </cell>
          <cell r="V64" t="str">
            <v>North America</v>
          </cell>
        </row>
        <row r="65">
          <cell r="U65" t="str">
            <v>Uruguay</v>
          </cell>
          <cell r="V65" t="str">
            <v>Latin America and the Caribbean</v>
          </cell>
        </row>
        <row r="66">
          <cell r="U66" t="str">
            <v>UPPER-MIDDLE INCOME COUNTRIES</v>
          </cell>
        </row>
        <row r="68">
          <cell r="U68" t="str">
            <v>Albania</v>
          </cell>
          <cell r="V68" t="str">
            <v>Europe</v>
          </cell>
        </row>
        <row r="69">
          <cell r="U69" t="str">
            <v>Algeria</v>
          </cell>
          <cell r="V69" t="str">
            <v>MENA</v>
          </cell>
        </row>
        <row r="70">
          <cell r="U70" t="str">
            <v>Armenia</v>
          </cell>
          <cell r="V70" t="str">
            <v>Europe</v>
          </cell>
        </row>
        <row r="74">
          <cell r="U74" t="str">
            <v>Azerbaijan</v>
          </cell>
          <cell r="V74" t="str">
            <v>Asia</v>
          </cell>
        </row>
        <row r="75">
          <cell r="U75" t="str">
            <v>Belarus</v>
          </cell>
          <cell r="V75" t="str">
            <v>Europe</v>
          </cell>
        </row>
        <row r="76">
          <cell r="U76" t="str">
            <v>Belize</v>
          </cell>
          <cell r="V76" t="str">
            <v>Latin America and the Caribbean</v>
          </cell>
        </row>
        <row r="77">
          <cell r="U77" t="str">
            <v>Bosnia and Herzegovina</v>
          </cell>
          <cell r="V77" t="str">
            <v>Europe</v>
          </cell>
        </row>
        <row r="78">
          <cell r="U78" t="str">
            <v>Botswana</v>
          </cell>
          <cell r="V78" t="str">
            <v>Africa</v>
          </cell>
        </row>
        <row r="79">
          <cell r="U79" t="str">
            <v>Brazil</v>
          </cell>
          <cell r="V79" t="str">
            <v>Latin America and the Caribbean</v>
          </cell>
        </row>
        <row r="80">
          <cell r="U80" t="str">
            <v>Bulgaria</v>
          </cell>
          <cell r="V80" t="str">
            <v>Europe</v>
          </cell>
        </row>
        <row r="81">
          <cell r="U81" t="str">
            <v>China</v>
          </cell>
          <cell r="V81" t="str">
            <v>Asia</v>
          </cell>
        </row>
        <row r="83">
          <cell r="U83" t="str">
            <v>Chinese Taipei</v>
          </cell>
          <cell r="V83" t="str">
            <v>Asia</v>
          </cell>
        </row>
        <row r="84">
          <cell r="U84" t="str">
            <v>Colombia</v>
          </cell>
          <cell r="V84" t="str">
            <v>Latin America and the Caribbean</v>
          </cell>
        </row>
        <row r="85">
          <cell r="U85" t="str">
            <v>Costa Rica</v>
          </cell>
          <cell r="V85" t="str">
            <v>Latin America and the Caribbean</v>
          </cell>
        </row>
        <row r="86">
          <cell r="U86" t="str">
            <v>Cuba</v>
          </cell>
          <cell r="V86" t="str">
            <v>Latin America and the Caribbean</v>
          </cell>
        </row>
        <row r="87">
          <cell r="U87" t="str">
            <v>Dominica</v>
          </cell>
          <cell r="V87" t="str">
            <v>Latin America and the Caribbean</v>
          </cell>
        </row>
        <row r="88">
          <cell r="U88" t="str">
            <v>Dominican Republic</v>
          </cell>
          <cell r="V88" t="str">
            <v>Latin America and the Caribbean</v>
          </cell>
        </row>
        <row r="89">
          <cell r="U89" t="str">
            <v>Ecuador</v>
          </cell>
          <cell r="V89" t="str">
            <v>Latin America and the Caribbean</v>
          </cell>
        </row>
        <row r="90">
          <cell r="U90" t="str">
            <v>Equatorial Guinea</v>
          </cell>
          <cell r="V90" t="str">
            <v>Africa</v>
          </cell>
        </row>
        <row r="91">
          <cell r="U91" t="str">
            <v>Fiji</v>
          </cell>
          <cell r="V91" t="str">
            <v>Oceania</v>
          </cell>
        </row>
        <row r="92">
          <cell r="U92" t="str">
            <v>Gabon</v>
          </cell>
          <cell r="V92" t="str">
            <v>Africa</v>
          </cell>
        </row>
        <row r="93">
          <cell r="U93" t="str">
            <v>Grenada</v>
          </cell>
          <cell r="V93" t="str">
            <v>Europe</v>
          </cell>
        </row>
        <row r="94">
          <cell r="U94" t="str">
            <v>Guatemala</v>
          </cell>
          <cell r="V94" t="str">
            <v>Latin America and the Caribbean</v>
          </cell>
        </row>
        <row r="95">
          <cell r="U95" t="str">
            <v>Guyana</v>
          </cell>
          <cell r="V95" t="str">
            <v>Latin America and the Caribbean</v>
          </cell>
        </row>
        <row r="96">
          <cell r="U96" t="str">
            <v>Iran</v>
          </cell>
          <cell r="V96" t="str">
            <v>MENA</v>
          </cell>
        </row>
        <row r="97">
          <cell r="U97" t="str">
            <v>Iraq</v>
          </cell>
          <cell r="V97" t="str">
            <v>MENA</v>
          </cell>
        </row>
        <row r="98">
          <cell r="U98" t="str">
            <v>Jamaica</v>
          </cell>
          <cell r="V98" t="str">
            <v>Africa</v>
          </cell>
        </row>
        <row r="99">
          <cell r="U99" t="str">
            <v>Jordan</v>
          </cell>
          <cell r="V99" t="str">
            <v>MENA</v>
          </cell>
        </row>
        <row r="100">
          <cell r="U100" t="str">
            <v>Kazakhstan</v>
          </cell>
          <cell r="V100" t="str">
            <v>Asia</v>
          </cell>
        </row>
        <row r="101">
          <cell r="U101" t="str">
            <v>Lebanon</v>
          </cell>
          <cell r="V101" t="str">
            <v>MENA</v>
          </cell>
        </row>
        <row r="102">
          <cell r="U102" t="str">
            <v>Libya</v>
          </cell>
          <cell r="V102" t="str">
            <v>MENA</v>
          </cell>
        </row>
        <row r="103">
          <cell r="U103" t="str">
            <v>Macedonia, North</v>
          </cell>
          <cell r="V103" t="str">
            <v>Europe</v>
          </cell>
        </row>
        <row r="104">
          <cell r="U104" t="str">
            <v>Malaysia</v>
          </cell>
          <cell r="V104" t="str">
            <v>Asia</v>
          </cell>
        </row>
        <row r="105">
          <cell r="U105" t="str">
            <v>Maldives</v>
          </cell>
          <cell r="V105" t="str">
            <v>Asia</v>
          </cell>
        </row>
        <row r="106">
          <cell r="U106" t="str">
            <v>Marshall Islands</v>
          </cell>
          <cell r="V106" t="str">
            <v>Oceania</v>
          </cell>
        </row>
        <row r="107">
          <cell r="U107" t="str">
            <v>Mauritius</v>
          </cell>
          <cell r="V107" t="str">
            <v>Africa</v>
          </cell>
        </row>
        <row r="108">
          <cell r="U108" t="str">
            <v>Mexico</v>
          </cell>
          <cell r="V108" t="str">
            <v>Latin America and the Caribbean</v>
          </cell>
        </row>
        <row r="109">
          <cell r="U109" t="str">
            <v>Montenegro</v>
          </cell>
          <cell r="V109" t="str">
            <v>Europe</v>
          </cell>
        </row>
        <row r="110">
          <cell r="U110" t="str">
            <v>Namibia</v>
          </cell>
          <cell r="V110" t="str">
            <v>Africa</v>
          </cell>
        </row>
        <row r="111">
          <cell r="U111" t="str">
            <v>Nauru</v>
          </cell>
          <cell r="V111" t="str">
            <v>Oceania</v>
          </cell>
        </row>
        <row r="112">
          <cell r="U112" t="str">
            <v>Paraguay</v>
          </cell>
          <cell r="V112" t="str">
            <v>Latin America and the Caribbean</v>
          </cell>
        </row>
        <row r="113">
          <cell r="U113" t="str">
            <v>Peru</v>
          </cell>
          <cell r="V113" t="str">
            <v>Latin America and the Caribbean</v>
          </cell>
        </row>
        <row r="114">
          <cell r="U114" t="str">
            <v>Romania</v>
          </cell>
          <cell r="V114" t="str">
            <v>Europe</v>
          </cell>
        </row>
        <row r="115">
          <cell r="U115" t="str">
            <v>Russian Federation</v>
          </cell>
          <cell r="V115" t="str">
            <v>Europe</v>
          </cell>
        </row>
        <row r="117">
          <cell r="U117" t="str">
            <v>Samoa</v>
          </cell>
          <cell r="V117" t="str">
            <v>Oceania</v>
          </cell>
        </row>
        <row r="118">
          <cell r="U118" t="str">
            <v>Serbia</v>
          </cell>
          <cell r="V118" t="str">
            <v>Europe</v>
          </cell>
        </row>
        <row r="119">
          <cell r="U119" t="str">
            <v>South Africa</v>
          </cell>
          <cell r="V119" t="str">
            <v>Africa</v>
          </cell>
        </row>
        <row r="120">
          <cell r="U120" t="str">
            <v>St. Lucia</v>
          </cell>
          <cell r="V120" t="str">
            <v>Latin America and the Caribbean</v>
          </cell>
        </row>
        <row r="121">
          <cell r="U121" t="str">
            <v>St. Vincent and the Grenadines1</v>
          </cell>
          <cell r="V121" t="str">
            <v>Latin America and the Caribbean</v>
          </cell>
        </row>
        <row r="122">
          <cell r="U122" t="str">
            <v>Suriname</v>
          </cell>
          <cell r="V122" t="str">
            <v>Latin America and the Caribbean</v>
          </cell>
        </row>
        <row r="123">
          <cell r="U123" t="str">
            <v>Thailand</v>
          </cell>
          <cell r="V123" t="str">
            <v>Asia</v>
          </cell>
        </row>
        <row r="124">
          <cell r="U124" t="str">
            <v>Tonga</v>
          </cell>
          <cell r="V124" t="str">
            <v>Africa</v>
          </cell>
        </row>
        <row r="125">
          <cell r="U125" t="str">
            <v>Turkey</v>
          </cell>
          <cell r="V125" t="str">
            <v>Europe</v>
          </cell>
        </row>
        <row r="126">
          <cell r="U126" t="str">
            <v>Turkmenistan</v>
          </cell>
          <cell r="V126" t="str">
            <v>Asia</v>
          </cell>
        </row>
        <row r="127">
          <cell r="U127" t="str">
            <v>Tuvalu</v>
          </cell>
          <cell r="V127" t="str">
            <v>Oceania</v>
          </cell>
        </row>
        <row r="128">
          <cell r="U128" t="str">
            <v>Venezuela</v>
          </cell>
          <cell r="V128" t="str">
            <v>Latin America and the Caribbean</v>
          </cell>
        </row>
        <row r="129">
          <cell r="U129" t="str">
            <v>LOWER-MIDDLE INCOME COUNTRIES</v>
          </cell>
        </row>
        <row r="130">
          <cell r="U130" t="str">
            <v>Angola</v>
          </cell>
          <cell r="V130" t="str">
            <v>Africa</v>
          </cell>
        </row>
        <row r="131">
          <cell r="U131" t="str">
            <v>Bangladesh</v>
          </cell>
          <cell r="V131" t="str">
            <v>asia</v>
          </cell>
        </row>
        <row r="132">
          <cell r="U132" t="str">
            <v>Bhutan</v>
          </cell>
          <cell r="V132" t="str">
            <v>Asia</v>
          </cell>
        </row>
        <row r="133">
          <cell r="U133" t="str">
            <v>Bolivia</v>
          </cell>
          <cell r="V133" t="str">
            <v>Latin America and the Caribbean</v>
          </cell>
        </row>
        <row r="134">
          <cell r="U134" t="str">
            <v>Cabo Verde</v>
          </cell>
          <cell r="V134" t="str">
            <v>Africa</v>
          </cell>
        </row>
        <row r="135">
          <cell r="U135" t="str">
            <v>Cambodia</v>
          </cell>
          <cell r="V135" t="str">
            <v>Asia</v>
          </cell>
        </row>
        <row r="136">
          <cell r="U136" t="str">
            <v>Cameroon</v>
          </cell>
          <cell r="V136" t="str">
            <v>Africa</v>
          </cell>
        </row>
        <row r="137">
          <cell r="U137" t="str">
            <v>Congo, Republic of</v>
          </cell>
          <cell r="V137" t="str">
            <v>Africa</v>
          </cell>
        </row>
        <row r="139">
          <cell r="U139" t="str">
            <v>Côte d’Ivoire</v>
          </cell>
          <cell r="V139" t="str">
            <v>Africa</v>
          </cell>
        </row>
        <row r="140">
          <cell r="U140" t="str">
            <v>Djibouti</v>
          </cell>
          <cell r="V140" t="str">
            <v>Africa</v>
          </cell>
        </row>
        <row r="141">
          <cell r="U141" t="str">
            <v>Egypt</v>
          </cell>
          <cell r="V141" t="str">
            <v>MENA</v>
          </cell>
        </row>
        <row r="142">
          <cell r="U142" t="str">
            <v>El Salvador</v>
          </cell>
          <cell r="V142" t="str">
            <v>Latin America and the Caribbean</v>
          </cell>
        </row>
        <row r="143">
          <cell r="U143" t="str">
            <v xml:space="preserve">Eswatini </v>
          </cell>
          <cell r="V143" t="str">
            <v>Africa</v>
          </cell>
        </row>
        <row r="144">
          <cell r="U144" t="str">
            <v>Georgia</v>
          </cell>
          <cell r="V144" t="str">
            <v>Europe</v>
          </cell>
        </row>
        <row r="145">
          <cell r="U145" t="str">
            <v>Ghana</v>
          </cell>
          <cell r="V145" t="str">
            <v>Africa</v>
          </cell>
        </row>
        <row r="146">
          <cell r="U146" t="str">
            <v>Honduras</v>
          </cell>
          <cell r="V146" t="str">
            <v>Europe</v>
          </cell>
        </row>
        <row r="147">
          <cell r="U147" t="str">
            <v>India</v>
          </cell>
          <cell r="V147" t="str">
            <v>Asia</v>
          </cell>
        </row>
        <row r="148">
          <cell r="U148" t="str">
            <v>Indonesia</v>
          </cell>
          <cell r="V148" t="str">
            <v>Asia</v>
          </cell>
        </row>
        <row r="149">
          <cell r="U149" t="str">
            <v>Kenya</v>
          </cell>
          <cell r="V149" t="str">
            <v>Africa</v>
          </cell>
        </row>
        <row r="150">
          <cell r="U150" t="str">
            <v>Kiribati</v>
          </cell>
          <cell r="V150" t="str">
            <v>Oceania</v>
          </cell>
        </row>
        <row r="151">
          <cell r="U151" t="str">
            <v>Kosovo</v>
          </cell>
          <cell r="V151" t="str">
            <v>Europe</v>
          </cell>
        </row>
        <row r="152">
          <cell r="U152" t="str">
            <v>Kyrgyzstan</v>
          </cell>
          <cell r="V152" t="str">
            <v>Asia</v>
          </cell>
        </row>
        <row r="153">
          <cell r="U153" t="str">
            <v>Lao PDR</v>
          </cell>
          <cell r="V153" t="str">
            <v>Asia</v>
          </cell>
        </row>
        <row r="154">
          <cell r="U154" t="str">
            <v>Lesotho</v>
          </cell>
          <cell r="V154" t="str">
            <v>Africa</v>
          </cell>
        </row>
        <row r="155">
          <cell r="U155" t="str">
            <v>Mauritania</v>
          </cell>
          <cell r="V155" t="str">
            <v>Africa</v>
          </cell>
        </row>
        <row r="158">
          <cell r="U158" t="str">
            <v>Micronesia, Federated States of</v>
          </cell>
          <cell r="V158" t="str">
            <v>Oceania</v>
          </cell>
        </row>
        <row r="159">
          <cell r="U159" t="str">
            <v>Moldova</v>
          </cell>
          <cell r="V159" t="str">
            <v>Europe</v>
          </cell>
        </row>
        <row r="160">
          <cell r="U160" t="str">
            <v>Mongolia</v>
          </cell>
          <cell r="V160" t="str">
            <v>Asia</v>
          </cell>
        </row>
        <row r="161">
          <cell r="U161" t="str">
            <v>Morocco</v>
          </cell>
          <cell r="V161" t="str">
            <v>MENA</v>
          </cell>
        </row>
        <row r="162">
          <cell r="U162" t="str">
            <v>Myanmar</v>
          </cell>
          <cell r="V162" t="str">
            <v>Asia</v>
          </cell>
        </row>
        <row r="163">
          <cell r="U163" t="str">
            <v>Nicaragua</v>
          </cell>
          <cell r="V163" t="str">
            <v>Latin America and the Caribbean</v>
          </cell>
        </row>
        <row r="164">
          <cell r="U164" t="str">
            <v>Nigeria</v>
          </cell>
          <cell r="V164" t="str">
            <v>Africa</v>
          </cell>
        </row>
        <row r="165">
          <cell r="U165" t="str">
            <v>Pakistan</v>
          </cell>
          <cell r="V165" t="str">
            <v>Asia</v>
          </cell>
        </row>
        <row r="166">
          <cell r="U166" t="str">
            <v>Palestine, State of5</v>
          </cell>
          <cell r="V166" t="str">
            <v>MENA</v>
          </cell>
        </row>
        <row r="167">
          <cell r="U167" t="str">
            <v>Papua New Guinea</v>
          </cell>
          <cell r="V167" t="str">
            <v>Oceania</v>
          </cell>
        </row>
        <row r="169">
          <cell r="U169" t="str">
            <v>Philippines</v>
          </cell>
          <cell r="V169" t="str">
            <v>Asia</v>
          </cell>
        </row>
        <row r="170">
          <cell r="U170" t="str">
            <v>São Tomé and Príncipe</v>
          </cell>
          <cell r="V170" t="str">
            <v>Africa</v>
          </cell>
        </row>
        <row r="172">
          <cell r="U172" t="str">
            <v>Solomon Islands</v>
          </cell>
          <cell r="V172" t="str">
            <v>Oceania</v>
          </cell>
        </row>
        <row r="173">
          <cell r="U173" t="str">
            <v>Sri Lanka</v>
          </cell>
          <cell r="V173" t="str">
            <v>Asia</v>
          </cell>
        </row>
        <row r="174">
          <cell r="U174" t="str">
            <v>Sudan</v>
          </cell>
          <cell r="V174" t="str">
            <v>MENA</v>
          </cell>
        </row>
        <row r="175">
          <cell r="U175" t="str">
            <v>Timor-Leste</v>
          </cell>
          <cell r="V175" t="str">
            <v>Asia</v>
          </cell>
        </row>
        <row r="177">
          <cell r="U177" t="str">
            <v>Tunisia</v>
          </cell>
          <cell r="V177" t="str">
            <v>MENA</v>
          </cell>
        </row>
        <row r="178">
          <cell r="U178" t="str">
            <v>Ukraine</v>
          </cell>
          <cell r="V178" t="str">
            <v>Europe</v>
          </cell>
        </row>
        <row r="180">
          <cell r="U180" t="str">
            <v>Uzbekistan</v>
          </cell>
          <cell r="V180" t="str">
            <v>Asia</v>
          </cell>
        </row>
        <row r="181">
          <cell r="U181" t="str">
            <v>Vanuatu</v>
          </cell>
          <cell r="V181" t="str">
            <v>Oceania</v>
          </cell>
        </row>
        <row r="182">
          <cell r="U182" t="str">
            <v>Vietnam</v>
          </cell>
          <cell r="V182" t="str">
            <v>Asia</v>
          </cell>
        </row>
        <row r="183">
          <cell r="U183" t="str">
            <v>Zambia</v>
          </cell>
          <cell r="V183" t="str">
            <v>Africa</v>
          </cell>
        </row>
        <row r="184">
          <cell r="U184" t="str">
            <v>LOW INCOME COUNTRIES</v>
          </cell>
        </row>
        <row r="185">
          <cell r="U185" t="str">
            <v>Afghanistan</v>
          </cell>
          <cell r="V185" t="str">
            <v>Asia</v>
          </cell>
        </row>
        <row r="186">
          <cell r="U186" t="str">
            <v>Benin</v>
          </cell>
          <cell r="V186" t="str">
            <v>Africa</v>
          </cell>
        </row>
        <row r="187">
          <cell r="U187" t="str">
            <v>Burkina Faso</v>
          </cell>
          <cell r="V187" t="str">
            <v>Africa</v>
          </cell>
        </row>
        <row r="188">
          <cell r="U188" t="str">
            <v>Burundi</v>
          </cell>
          <cell r="V188" t="str">
            <v>Africa</v>
          </cell>
        </row>
        <row r="189">
          <cell r="U189" t="str">
            <v>Central African Republic</v>
          </cell>
          <cell r="V189" t="str">
            <v>Africa</v>
          </cell>
        </row>
        <row r="190">
          <cell r="U190" t="str">
            <v>Chad</v>
          </cell>
          <cell r="V190" t="str">
            <v>Africa</v>
          </cell>
        </row>
        <row r="191">
          <cell r="U191" t="str">
            <v>Comoros</v>
          </cell>
          <cell r="V191" t="str">
            <v>Africa</v>
          </cell>
        </row>
        <row r="192">
          <cell r="U192" t="str">
            <v>Congo, Democratic Republic of</v>
          </cell>
          <cell r="V192" t="str">
            <v>Africa</v>
          </cell>
        </row>
        <row r="193">
          <cell r="U193" t="str">
            <v>Eritrea</v>
          </cell>
          <cell r="V193" t="str">
            <v>Africa</v>
          </cell>
        </row>
        <row r="194">
          <cell r="U194" t="str">
            <v>Ethiopia</v>
          </cell>
          <cell r="V194" t="str">
            <v>Africa</v>
          </cell>
        </row>
        <row r="195">
          <cell r="U195" t="str">
            <v>Gambia</v>
          </cell>
          <cell r="V195" t="str">
            <v>Africa</v>
          </cell>
        </row>
        <row r="196">
          <cell r="U196" t="str">
            <v>Guinea</v>
          </cell>
          <cell r="V196" t="str">
            <v>Africa</v>
          </cell>
        </row>
        <row r="197">
          <cell r="U197" t="str">
            <v>Guinea-Bissau</v>
          </cell>
          <cell r="V197" t="str">
            <v>Africa</v>
          </cell>
        </row>
        <row r="198">
          <cell r="U198" t="str">
            <v>Haiti</v>
          </cell>
          <cell r="V198" t="str">
            <v>Latin America and the Caribbean</v>
          </cell>
        </row>
        <row r="199">
          <cell r="U199" t="str">
            <v>Korea, Democratic People's Republic</v>
          </cell>
          <cell r="V199" t="str">
            <v>Asia</v>
          </cell>
        </row>
        <row r="200">
          <cell r="U200" t="str">
            <v>Liberia</v>
          </cell>
          <cell r="V200" t="str">
            <v>Africa</v>
          </cell>
        </row>
        <row r="201">
          <cell r="U201" t="str">
            <v>Madagascar</v>
          </cell>
          <cell r="V201" t="str">
            <v>Africa</v>
          </cell>
        </row>
        <row r="202">
          <cell r="U202" t="str">
            <v>Malawi</v>
          </cell>
          <cell r="V202" t="str">
            <v>Africa</v>
          </cell>
        </row>
        <row r="203">
          <cell r="U203" t="str">
            <v>Mali</v>
          </cell>
          <cell r="V203" t="str">
            <v>Africa</v>
          </cell>
        </row>
        <row r="204">
          <cell r="U204" t="str">
            <v>Mozambique</v>
          </cell>
          <cell r="V204" t="str">
            <v>Africa</v>
          </cell>
        </row>
        <row r="207">
          <cell r="U207" t="str">
            <v>Nepal</v>
          </cell>
          <cell r="V207" t="str">
            <v>Asia</v>
          </cell>
        </row>
        <row r="208">
          <cell r="U208" t="str">
            <v>Niger</v>
          </cell>
          <cell r="V208" t="str">
            <v>Africa</v>
          </cell>
        </row>
        <row r="209">
          <cell r="U209" t="str">
            <v>Rwanda</v>
          </cell>
          <cell r="V209" t="str">
            <v>Africa</v>
          </cell>
        </row>
        <row r="210">
          <cell r="U210" t="str">
            <v>Senegal</v>
          </cell>
          <cell r="V210" t="str">
            <v>Africa</v>
          </cell>
        </row>
        <row r="211">
          <cell r="U211" t="str">
            <v>Sierra Leone</v>
          </cell>
          <cell r="V211" t="str">
            <v>Africa</v>
          </cell>
        </row>
        <row r="212">
          <cell r="U212" t="str">
            <v>Somalia</v>
          </cell>
          <cell r="V212" t="str">
            <v>Africa</v>
          </cell>
        </row>
        <row r="213">
          <cell r="U213" t="str">
            <v>South Sudan</v>
          </cell>
          <cell r="V213" t="str">
            <v>Africa</v>
          </cell>
        </row>
        <row r="214">
          <cell r="U214" t="str">
            <v>Syria</v>
          </cell>
          <cell r="V214" t="str">
            <v>MENA</v>
          </cell>
        </row>
        <row r="215">
          <cell r="U215" t="str">
            <v>Tajikistan</v>
          </cell>
          <cell r="V215" t="str">
            <v>Asia</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17" Type="http://schemas.openxmlformats.org/officeDocument/2006/relationships/hyperlink" Target="http://www.res-legal.eu/search-by-country/hungary/tools-list/c/hungary/s/res-hc/t/promotion/sum/144/lpid/143/" TargetMode="External"/><Relationship Id="rId21" Type="http://schemas.openxmlformats.org/officeDocument/2006/relationships/hyperlink" Target="https://ukcop26.org/global-coal-to-clean-power-transition-statement/" TargetMode="External"/><Relationship Id="rId42" Type="http://schemas.openxmlformats.org/officeDocument/2006/relationships/hyperlink" Target="https://ukcop26.org/global-coal-to-clean-power-transition-statement/" TargetMode="External"/><Relationship Id="rId63" Type="http://schemas.openxmlformats.org/officeDocument/2006/relationships/hyperlink" Target="https://ukcop26.org/global-coal-to-clean-power-transition-statement/" TargetMode="External"/><Relationship Id="rId84" Type="http://schemas.openxmlformats.org/officeDocument/2006/relationships/hyperlink" Target="https://www.iea.org/policies/13342-warmer-kiwi-homes-insulation-and-heating-grants" TargetMode="External"/><Relationship Id="rId138" Type="http://schemas.openxmlformats.org/officeDocument/2006/relationships/hyperlink" Target="https://www.iea.org/policies/7687-eu-rrp-energy-renovation-of-buildings-reforming-thermal-regulation-for-buildings?sector=Buildings%2CResidential&amp;status=In%20force&amp;topic=Renewable%20Energy&amp;type=Regulation%2CCodes%20and%20standards%2CBuilding%20codes%20and%20standards" TargetMode="External"/><Relationship Id="rId159" Type="http://schemas.openxmlformats.org/officeDocument/2006/relationships/hyperlink" Target="https://www.cbc.ca/news/science/bans-fossil-fuel-heating-homes-1.6327113" TargetMode="External"/><Relationship Id="rId170" Type="http://schemas.openxmlformats.org/officeDocument/2006/relationships/hyperlink" Target="https://renewablesnow.com/news/demand-for-solar-thermal-systems-in-germany-expected-to-grow-in-2022-772601/" TargetMode="External"/><Relationship Id="rId191" Type="http://schemas.openxmlformats.org/officeDocument/2006/relationships/hyperlink" Target="https://iea.blob.core.windows.net/assets/5ae32253-7409-4f9a-a91d-1493ffb9777a/Renewables2021-Analysisandforecastto2026.pdf" TargetMode="External"/><Relationship Id="rId205" Type="http://schemas.openxmlformats.org/officeDocument/2006/relationships/hyperlink" Target="https://www.cbc.ca/news/science/bans-fossil-fuel-heating-homes-1.6327113" TargetMode="External"/><Relationship Id="rId107" Type="http://schemas.openxmlformats.org/officeDocument/2006/relationships/hyperlink" Target="https://www.canada.ca/en/revenue-agency/services/tax/technical-information/income-tax/income-tax-folios-index/series-3-property-investments-savings-plans/series-3-property-investments-savings-plan-folio-8-resource-properties/income-tax-folio-s3-f8-c2-tax-incentives-clean-energy-equipment.html" TargetMode="External"/><Relationship Id="rId11" Type="http://schemas.openxmlformats.org/officeDocument/2006/relationships/hyperlink" Target="https://codes.iccsafe.org/content/IECC2021P1/appendix-rb-solar-ready-provisions-detached-one-and-two-family-dwellings-and-townhouses" TargetMode="External"/><Relationship Id="rId32" Type="http://schemas.openxmlformats.org/officeDocument/2006/relationships/hyperlink" Target="https://beyondoilandgasalliance.com/wp-content/uploads/2021/11/11-10-21-BOGA-Press-Release.pdf" TargetMode="External"/><Relationship Id="rId53" Type="http://schemas.openxmlformats.org/officeDocument/2006/relationships/hyperlink" Target="https://ukcop26.org/global-coal-to-clean-power-transition-statement/" TargetMode="External"/><Relationship Id="rId74" Type="http://schemas.openxmlformats.org/officeDocument/2006/relationships/hyperlink" Target="https://iea.blob.core.windows.net/assets/5ae32253-7409-4f9a-a91d-1493ffb9777a/Renewables2021-Analysisandforecastto2026.pdf" TargetMode="External"/><Relationship Id="rId128" Type="http://schemas.openxmlformats.org/officeDocument/2006/relationships/hyperlink" Target="http://www.res-legal.eu/search-by-country/poland/tools-list/c/poland/s/res-hc/t/promotion/sum/176/lpid/175/" TargetMode="External"/><Relationship Id="rId149" Type="http://schemas.openxmlformats.org/officeDocument/2006/relationships/hyperlink" Target="https://www.primesenergie.fr/maprimerenov" TargetMode="External"/><Relationship Id="rId5" Type="http://schemas.openxmlformats.org/officeDocument/2006/relationships/hyperlink" Target="https://rmi.org/washington-state-could-lead-the-nation-on-building-electrification-codes/" TargetMode="External"/><Relationship Id="rId95" Type="http://schemas.openxmlformats.org/officeDocument/2006/relationships/hyperlink" Target="https://iea.blob.core.windows.net/assets/b9ea5a7d-3e41-4318-a69e-f7d456ebb118/Poland2022.pdf" TargetMode="External"/><Relationship Id="rId160" Type="http://schemas.openxmlformats.org/officeDocument/2006/relationships/hyperlink" Target="https://www.euronews.com/my-europe/2022/05/09/hungary-slovakia-czech-republic-and-bulgaria-still-resisting-eu-ban-on-russian-oil" TargetMode="External"/><Relationship Id="rId181" Type="http://schemas.openxmlformats.org/officeDocument/2006/relationships/hyperlink" Target="https://iea.blob.core.windows.net/assets/5ae32253-7409-4f9a-a91d-1493ffb9777a/Renewables2021-Analysisandforecastto2026.pdf" TargetMode="External"/><Relationship Id="rId22" Type="http://schemas.openxmlformats.org/officeDocument/2006/relationships/hyperlink" Target="https://ukcop26.org/global-coal-to-clean-power-transition-statement/" TargetMode="External"/><Relationship Id="rId43" Type="http://schemas.openxmlformats.org/officeDocument/2006/relationships/hyperlink" Target="https://ukcop26.org/global-coal-to-clean-power-transition-statement/" TargetMode="External"/><Relationship Id="rId64" Type="http://schemas.openxmlformats.org/officeDocument/2006/relationships/hyperlink" Target="https://ukcop26.org/global-coal-to-clean-power-transition-statement/" TargetMode="External"/><Relationship Id="rId118" Type="http://schemas.openxmlformats.org/officeDocument/2006/relationships/hyperlink" Target="http://www.res-legal.eu/search-by-country/ireland/single/s/res-hc/t/promotion/aid/tax-regulation-mechanism-accelerated-capital-allowance-scheme/lastp/147/" TargetMode="External"/><Relationship Id="rId139" Type="http://schemas.openxmlformats.org/officeDocument/2006/relationships/hyperlink" Target="http://betalt.lt/veiklos-sritys/programos/daugiabuciu-namu-vidaus-sildymo-ir-karsto-vandens-sistemu-modernizavimas/217" TargetMode="External"/><Relationship Id="rId85" Type="http://schemas.openxmlformats.org/officeDocument/2006/relationships/hyperlink" Target="https://www.iea.org/policies/8401-enhancements-to-minimum-energy-performance-standards-meps" TargetMode="External"/><Relationship Id="rId150" Type="http://schemas.openxmlformats.org/officeDocument/2006/relationships/hyperlink" Target="https://www.rapidtransition.org/stories/the-dash-away-from-gas-how-the-netherlands-kicked-a-big-fossil-fuel-habit/" TargetMode="External"/><Relationship Id="rId171" Type="http://schemas.openxmlformats.org/officeDocument/2006/relationships/hyperlink" Target="https://www.euronews.com/green/2021/10/25/italy-pays-homeowners-110-of-costs-to-eco-proof-their-homes" TargetMode="External"/><Relationship Id="rId192" Type="http://schemas.openxmlformats.org/officeDocument/2006/relationships/hyperlink" Target="http://www.res-legal.eu/search-by-country/czech-republic/tools-list/c/czech-republic/s/res-hc/t/promotion/sum/120/lpid/119/" TargetMode="External"/><Relationship Id="rId206" Type="http://schemas.openxmlformats.org/officeDocument/2006/relationships/hyperlink" Target="https://www.pv-magazine.com/2021/07/01/china-set-to-mandate-solar-on-at-least-20-of-residential-roofs-in-pilot-counties/" TargetMode="External"/><Relationship Id="rId12" Type="http://schemas.openxmlformats.org/officeDocument/2006/relationships/hyperlink" Target="https://ukcop26.org/global-coal-to-clean-power-transition-statement/" TargetMode="External"/><Relationship Id="rId33" Type="http://schemas.openxmlformats.org/officeDocument/2006/relationships/hyperlink" Target="https://beyondoilandgasalliance.com/wp-content/uploads/2021/11/11-10-21-BOGA-Press-Release.pdf" TargetMode="External"/><Relationship Id="rId108" Type="http://schemas.openxmlformats.org/officeDocument/2006/relationships/hyperlink" Target="https://www.iea.org/policies/6554-chile-capital-grant-and-tax-support-to-solar-water-heating" TargetMode="External"/><Relationship Id="rId129" Type="http://schemas.openxmlformats.org/officeDocument/2006/relationships/hyperlink" Target="http://www.res-legal.eu/search-by-country/portugal/single/s/res-hc/t/promotion/aid/subsidy-energy-efficiency-fund/lastp/179/" TargetMode="External"/><Relationship Id="rId54" Type="http://schemas.openxmlformats.org/officeDocument/2006/relationships/hyperlink" Target="https://ukcop26.org/global-coal-to-clean-power-transition-statement/" TargetMode="External"/><Relationship Id="rId75" Type="http://schemas.openxmlformats.org/officeDocument/2006/relationships/hyperlink" Target="https://iea.blob.core.windows.net/assets/5ae32253-7409-4f9a-a91d-1493ffb9777a/Renewables2021-Analysisandforecastto2026.pdf" TargetMode="External"/><Relationship Id="rId96" Type="http://schemas.openxmlformats.org/officeDocument/2006/relationships/hyperlink" Target="https://www.pv-magazine.com/2022/09/23/ireland-launches-rebate-scheme-for-rooftop-pv-on-non-residential-buildings/" TargetMode="External"/><Relationship Id="rId140" Type="http://schemas.openxmlformats.org/officeDocument/2006/relationships/hyperlink" Target="https://www.iea.org/policies/11712-uk-plan-for-jobs-public-sector-decarbonisation-scheme?qs=heat&amp;sector=Heating%20and%20Cooling&amp;topic=Renewable%20Energy" TargetMode="External"/><Relationship Id="rId161" Type="http://schemas.openxmlformats.org/officeDocument/2006/relationships/hyperlink" Target="http://www.res-legal.eu/search-by-country/austria/single/s/res-hc/t/promotion/aid/subsidy-ii-investment-subsidy-for-solar-thermal-installations/lastp/94/" TargetMode="External"/><Relationship Id="rId182" Type="http://schemas.openxmlformats.org/officeDocument/2006/relationships/hyperlink" Target="https://iea.blob.core.windows.net/assets/5ae32253-7409-4f9a-a91d-1493ffb9777a/Renewables2021-Analysisandforecastto2026.pdf" TargetMode="External"/><Relationship Id="rId6" Type="http://schemas.openxmlformats.org/officeDocument/2006/relationships/hyperlink" Target="http://www.cleanenergyregulator.gov.au/RET/About-the-Renewable-Energy-Target/How-the-scheme-works/Small-scale-Renewable-Energy-Scheme" TargetMode="External"/><Relationship Id="rId23" Type="http://schemas.openxmlformats.org/officeDocument/2006/relationships/hyperlink" Target="https://ukcop26.org/global-coal-to-clean-power-transition-statement/" TargetMode="External"/><Relationship Id="rId119" Type="http://schemas.openxmlformats.org/officeDocument/2006/relationships/hyperlink" Target="https://www.seai.ie/business-and-public-sector/business-grants-and-supports/support-scheme-renewable-heat/" TargetMode="External"/><Relationship Id="rId44" Type="http://schemas.openxmlformats.org/officeDocument/2006/relationships/hyperlink" Target="https://ukcop26.org/global-coal-to-clean-power-transition-statement/" TargetMode="External"/><Relationship Id="rId65" Type="http://schemas.openxmlformats.org/officeDocument/2006/relationships/hyperlink" Target="https://ukcop26.org/global-coal-to-clean-power-transition-statement/" TargetMode="External"/><Relationship Id="rId86" Type="http://schemas.openxmlformats.org/officeDocument/2006/relationships/hyperlink" Target="https://www.mlit.go.jp/jutakukentiku/build/jutakukentiku_house_tk_000163.html" TargetMode="External"/><Relationship Id="rId130" Type="http://schemas.openxmlformats.org/officeDocument/2006/relationships/hyperlink" Target="http://www.res-legal.eu/search-by-country/slovenia/single/s/res-hc/t/promotion/aid/subsidy-eco-fund/lastp/191/" TargetMode="External"/><Relationship Id="rId151" Type="http://schemas.openxmlformats.org/officeDocument/2006/relationships/hyperlink" Target="https://www.klimafonds.gv.at/call/solarthermie-solare-grossanlagen-2021/" TargetMode="External"/><Relationship Id="rId172" Type="http://schemas.openxmlformats.org/officeDocument/2006/relationships/hyperlink" Target="https://dco.energy.or.kr/renew_eng/new/subsidy.aspx" TargetMode="External"/><Relationship Id="rId193" Type="http://schemas.openxmlformats.org/officeDocument/2006/relationships/hyperlink" Target="https://www.bnamericas.com/en/news/ministry-of-energy-launches-national-heat-and-cold-strategy" TargetMode="External"/><Relationship Id="rId207" Type="http://schemas.openxmlformats.org/officeDocument/2006/relationships/hyperlink" Target="https://www.pv-magazine.com/2021/07/01/china-set-to-mandate-solar-on-at-least-20-of-residential-roofs-in-pilot-counties/" TargetMode="External"/><Relationship Id="rId13" Type="http://schemas.openxmlformats.org/officeDocument/2006/relationships/hyperlink" Target="https://ukcop26.org/global-coal-to-clean-power-transition-statement/" TargetMode="External"/><Relationship Id="rId109" Type="http://schemas.openxmlformats.org/officeDocument/2006/relationships/hyperlink" Target="https://www.iea.org/policies/6554-chile-capital-grant-and-tax-support-to-solar-water-heating" TargetMode="External"/><Relationship Id="rId34" Type="http://schemas.openxmlformats.org/officeDocument/2006/relationships/hyperlink" Target="https://beyondoilandgasalliance.com/wp-content/uploads/2021/11/11-10-21-BOGA-Press-Release.pdf" TargetMode="External"/><Relationship Id="rId55" Type="http://schemas.openxmlformats.org/officeDocument/2006/relationships/hyperlink" Target="https://ukcop26.org/global-coal-to-clean-power-transition-statement/" TargetMode="External"/><Relationship Id="rId76" Type="http://schemas.openxmlformats.org/officeDocument/2006/relationships/hyperlink" Target="https://iea.blob.core.windows.net/assets/5ae32253-7409-4f9a-a91d-1493ffb9777a/Renewables2021-Analysisandforecastto2026.pdf" TargetMode="External"/><Relationship Id="rId97" Type="http://schemas.openxmlformats.org/officeDocument/2006/relationships/hyperlink" Target="https://www.pv-magazine.com/2017/12/06/slovakias-green-houses-program-has-e13-million-2018-budget/" TargetMode="External"/><Relationship Id="rId120" Type="http://schemas.openxmlformats.org/officeDocument/2006/relationships/hyperlink" Target="http://www.res-legal.eu/search-by-country/italy/tools-list/c/italy/s/res-hc/t/promotion/sum/152/lpid/151/" TargetMode="External"/><Relationship Id="rId141" Type="http://schemas.openxmlformats.org/officeDocument/2006/relationships/hyperlink" Target="https://www.iea.org/policies/13364-budget-2021-spring-solar-cell-support?sector=Buildings&amp;topic=Renewable%20Energy" TargetMode="External"/><Relationship Id="rId7" Type="http://schemas.openxmlformats.org/officeDocument/2006/relationships/hyperlink" Target="https://www.lghomebattery.com.au/post/2021-australian-government-home-battery-rebate-and-interest-scheme" TargetMode="External"/><Relationship Id="rId162" Type="http://schemas.openxmlformats.org/officeDocument/2006/relationships/hyperlink" Target="https://heatpumpingtechnologies.org/germany-new-regulations-likely-drive-heat-pump-market/" TargetMode="External"/><Relationship Id="rId183" Type="http://schemas.openxmlformats.org/officeDocument/2006/relationships/hyperlink" Target="https://iea.blob.core.windows.net/assets/5ae32253-7409-4f9a-a91d-1493ffb9777a/Renewables2021-Analysisandforecastto2026.pdf" TargetMode="External"/><Relationship Id="rId24" Type="http://schemas.openxmlformats.org/officeDocument/2006/relationships/hyperlink" Target="https://ukcop26.org/global-coal-to-clean-power-transition-statement/" TargetMode="External"/><Relationship Id="rId45" Type="http://schemas.openxmlformats.org/officeDocument/2006/relationships/hyperlink" Target="https://ukcop26.org/global-coal-to-clean-power-transition-statement/" TargetMode="External"/><Relationship Id="rId66" Type="http://schemas.openxmlformats.org/officeDocument/2006/relationships/hyperlink" Target="https://ukcop26.org/global-coal-to-clean-power-transition-statement/" TargetMode="External"/><Relationship Id="rId87" Type="http://schemas.openxmlformats.org/officeDocument/2006/relationships/hyperlink" Target="https://www.rethinktokyo.com/news/2022/04/25/energy-conservation-architecture-be-mandatory-japan-real-estate-2025/1650839788" TargetMode="External"/><Relationship Id="rId110" Type="http://schemas.openxmlformats.org/officeDocument/2006/relationships/hyperlink" Target="http://www.res-legal.eu/search-by-country/czech-republic/tools-list/c/czech-republic/s/res-hc/t/promotion/sum/120/lpid/119/" TargetMode="External"/><Relationship Id="rId131" Type="http://schemas.openxmlformats.org/officeDocument/2006/relationships/hyperlink" Target="https://www.iea.org/policies/578-energy-efficiency-and-demand-side-management-eedsm-programme?country=South%20Africa&amp;jurisdiction=National&amp;page=2&amp;qs=SOUTH%20AFRI&amp;sector=Buildings%2CResidential%2CGeneration%2CIndustry%2CMulti-sector%2CUtilities&amp;type=Fiscal%2Ffinancial%20incentives%2CEconomic%20instruments%2CGrants%2Fsubsidy%2CMarket-based%20instruments%2CDirect%20investment" TargetMode="External"/><Relationship Id="rId152" Type="http://schemas.openxmlformats.org/officeDocument/2006/relationships/hyperlink" Target="https://www.euronews.com/green/2023/01/13/bulgaria-rolls-back-plans-to-phase-out-coal-amid-fears-over-energy-and-job-security" TargetMode="External"/><Relationship Id="rId173" Type="http://schemas.openxmlformats.org/officeDocument/2006/relationships/hyperlink" Target="http://www.res-legal.eu/search-by-country/slovenia/tools-list/c/slovenia/s/res-hc/t/policy/sum/192/lpid/191/" TargetMode="External"/><Relationship Id="rId194" Type="http://schemas.openxmlformats.org/officeDocument/2006/relationships/hyperlink" Target="https://www.gov.uk/government/publications/heat-and-buildings-strategy" TargetMode="External"/><Relationship Id="rId208" Type="http://schemas.openxmlformats.org/officeDocument/2006/relationships/hyperlink" Target="https://www.solarthermalworld.org/content/hawaiis-solar-obligation-frontrunner-usa" TargetMode="External"/><Relationship Id="rId19" Type="http://schemas.openxmlformats.org/officeDocument/2006/relationships/hyperlink" Target="https://ukcop26.org/global-coal-to-clean-power-transition-statement/" TargetMode="External"/><Relationship Id="rId14" Type="http://schemas.openxmlformats.org/officeDocument/2006/relationships/hyperlink" Target="https://ukcop26.org/global-coal-to-clean-power-transition-statement/" TargetMode="External"/><Relationship Id="rId30" Type="http://schemas.openxmlformats.org/officeDocument/2006/relationships/hyperlink" Target="https://beyondoilandgasalliance.com/wp-content/uploads/2021/11/11-10-21-BOGA-Press-Release.pdf" TargetMode="External"/><Relationship Id="rId35" Type="http://schemas.openxmlformats.org/officeDocument/2006/relationships/hyperlink" Target="https://beyondoilandgasalliance.com/wp-content/uploads/2021/11/11-10-21-BOGA-Press-Release.pdf" TargetMode="External"/><Relationship Id="rId56" Type="http://schemas.openxmlformats.org/officeDocument/2006/relationships/hyperlink" Target="https://ukcop26.org/global-coal-to-clean-power-transition-statement/" TargetMode="External"/><Relationship Id="rId77" Type="http://schemas.openxmlformats.org/officeDocument/2006/relationships/hyperlink" Target="https://iea.blob.core.windows.net/assets/5ae32253-7409-4f9a-a91d-1493ffb9777a/Renewables2021-Analysisandforecastto2026.pdf" TargetMode="External"/><Relationship Id="rId100" Type="http://schemas.openxmlformats.org/officeDocument/2006/relationships/hyperlink" Target="https://www.energypolicytracker.org/search-results/?_sfm_sector=Buildings" TargetMode="External"/><Relationship Id="rId105" Type="http://schemas.openxmlformats.org/officeDocument/2006/relationships/hyperlink" Target="http://www.res-legal.eu/search-by-country/belgium/single/s/res-hc/t/promotion/aid/national-tax-regulation-mechanism-tax-deduction-on-investments-costs-for-companies/lastp/107/" TargetMode="External"/><Relationship Id="rId126" Type="http://schemas.openxmlformats.org/officeDocument/2006/relationships/hyperlink" Target="https://www.pv-magazine.com/2022/09/22/netherlands-to-slash-vat-for-residential-pv-to-0/" TargetMode="External"/><Relationship Id="rId147" Type="http://schemas.openxmlformats.org/officeDocument/2006/relationships/hyperlink" Target="http://www.res-legal.eu/en/search-by-country/luxembourg/single/s/res-hc/t/promotion/aid/subsidy-i-regime-daides-pour-la-promotion-de-lutilisation-rationelle-de-lenergie-et-la-mise-en-1/lastp/163/" TargetMode="External"/><Relationship Id="rId168" Type="http://schemas.openxmlformats.org/officeDocument/2006/relationships/hyperlink" Target="https://www.euki.de/wp-content/uploads/2018/09/fact-sheet-energy-transition-tax-credit-fr.pdf" TargetMode="External"/><Relationship Id="rId8" Type="http://schemas.openxmlformats.org/officeDocument/2006/relationships/hyperlink" Target="https://www.wa.gov.au/organisation/energy-policy-wa/energy-buyback-schemes" TargetMode="External"/><Relationship Id="rId51" Type="http://schemas.openxmlformats.org/officeDocument/2006/relationships/hyperlink" Target="https://ukcop26.org/global-coal-to-clean-power-transition-statement/" TargetMode="External"/><Relationship Id="rId72" Type="http://schemas.openxmlformats.org/officeDocument/2006/relationships/hyperlink" Target="https://www.mohurd.gov.cn/gongkai/fdzdgknr/zfhcxjsbwj/202203/20220311_765109.html" TargetMode="External"/><Relationship Id="rId93" Type="http://schemas.openxmlformats.org/officeDocument/2006/relationships/hyperlink" Target="https://www.dotaceproobce.cz/dotace/fotovoltaika-pro-male-obce" TargetMode="External"/><Relationship Id="rId98" Type="http://schemas.openxmlformats.org/officeDocument/2006/relationships/hyperlink" Target="https://www.hurriyetdailynews.com/buildings-to-be-required-to-use-renewable-energy-171662" TargetMode="External"/><Relationship Id="rId121" Type="http://schemas.openxmlformats.org/officeDocument/2006/relationships/hyperlink" Target="https://www.iea.org/policies/6572-jordan-20-000-subsidised-solar-water-heaters-programme?country=Jordan&amp;qs=jordan" TargetMode="External"/><Relationship Id="rId142" Type="http://schemas.openxmlformats.org/officeDocument/2006/relationships/hyperlink" Target="http://www.cyprus-tomorrow.gov.cy/cypresidency/kyprostoavrio.nsf/all/B37B4D3AC1DB73B6C22586DA00421E05/$file/Cyprus%20RRP%20For%20Upload%2020052021.pdf?openelement" TargetMode="External"/><Relationship Id="rId163" Type="http://schemas.openxmlformats.org/officeDocument/2006/relationships/hyperlink" Target="https://solarthermalworld.org/news/greece-mandates-solar-new-and-refurbished-buildings/" TargetMode="External"/><Relationship Id="rId184" Type="http://schemas.openxmlformats.org/officeDocument/2006/relationships/hyperlink" Target="https://rmi.org/washington-cant-wait-to-electrify/" TargetMode="External"/><Relationship Id="rId189" Type="http://schemas.openxmlformats.org/officeDocument/2006/relationships/hyperlink" Target="https://www.pv-magazine.com/2021/07/01/china-set-to-mandate-solar-on-at-least-20-of-residential-roofs-in-pilot-counties/" TargetMode="External"/><Relationship Id="rId3" Type="http://schemas.openxmlformats.org/officeDocument/2006/relationships/hyperlink" Target="https://www.pv-magazine.com/2021/07/01/china-set-to-mandate-solar-on-at-least-20-of-residential-roofs-in-pilot-counties/" TargetMode="External"/><Relationship Id="rId214" Type="http://schemas.openxmlformats.org/officeDocument/2006/relationships/hyperlink" Target="https://www.irena.org/-/media/Files/IRENA/Agency/Publication/2015/IRENA_RE_Latin_America_Policies/IRENA_RE_Latin_America_Policies_2015_Country_Uruguay.pdf?la=en&amp;hash=A76CA561F1B9FE54B25756097F5A55D20ED8EB33" TargetMode="External"/><Relationship Id="rId25" Type="http://schemas.openxmlformats.org/officeDocument/2006/relationships/hyperlink" Target="https://ukcop26.org/global-coal-to-clean-power-transition-statement/" TargetMode="External"/><Relationship Id="rId46" Type="http://schemas.openxmlformats.org/officeDocument/2006/relationships/hyperlink" Target="https://ukcop26.org/global-coal-to-clean-power-transition-statement/" TargetMode="External"/><Relationship Id="rId67" Type="http://schemas.openxmlformats.org/officeDocument/2006/relationships/hyperlink" Target="https://ukcop26.org/global-coal-to-clean-power-transition-statement/" TargetMode="External"/><Relationship Id="rId116" Type="http://schemas.openxmlformats.org/officeDocument/2006/relationships/hyperlink" Target="https://www.spglobal.com/platts/en/market-insights/latest-news/electric-power/052020-germany-agrees-eur25mt-start-to-co2-tax-for-transport-heating" TargetMode="External"/><Relationship Id="rId137" Type="http://schemas.openxmlformats.org/officeDocument/2006/relationships/hyperlink" Target="http://www.res-legal.eu/search-by-country/austria/single/s/res-hc/t/policy/aid/res-h-building-obligations-13/lastp/94/" TargetMode="External"/><Relationship Id="rId158" Type="http://schemas.openxmlformats.org/officeDocument/2006/relationships/hyperlink" Target="https://www.cbc.ca/news/science/bans-fossil-fuel-heating-homes-1.6327113" TargetMode="External"/><Relationship Id="rId20" Type="http://schemas.openxmlformats.org/officeDocument/2006/relationships/hyperlink" Target="https://ukcop26.org/global-coal-to-clean-power-transition-statement/" TargetMode="External"/><Relationship Id="rId41" Type="http://schemas.openxmlformats.org/officeDocument/2006/relationships/hyperlink" Target="https://ukcop26.org/global-coal-to-clean-power-transition-statement/" TargetMode="External"/><Relationship Id="rId62" Type="http://schemas.openxmlformats.org/officeDocument/2006/relationships/hyperlink" Target="https://ukcop26.org/global-coal-to-clean-power-transition-statement/" TargetMode="External"/><Relationship Id="rId83" Type="http://schemas.openxmlformats.org/officeDocument/2006/relationships/hyperlink" Target="https://programs.dsireusa.org/system/program/detail/1235" TargetMode="External"/><Relationship Id="rId88" Type="http://schemas.openxmlformats.org/officeDocument/2006/relationships/hyperlink" Target="https://ukcop26.org/global-coal-to-clean-power-transition-statement/" TargetMode="External"/><Relationship Id="rId111" Type="http://schemas.openxmlformats.org/officeDocument/2006/relationships/hyperlink" Target="https://www.irena.org/-/media/Files/IRENA/Agency/Publication/2018/Apr/IRENA_IEA_REN21_Policies_2018.pdf" TargetMode="External"/><Relationship Id="rId132" Type="http://schemas.openxmlformats.org/officeDocument/2006/relationships/hyperlink" Target="http://www.res-legal.eu/search-by-country/sweden/tools-list/c/sweden/s/res-hc/t/promotion/sum/200/lpid/199/" TargetMode="External"/><Relationship Id="rId153" Type="http://schemas.openxmlformats.org/officeDocument/2006/relationships/hyperlink" Target="http://www.res-legal.eu/search-by-country/spain/single/s/res-hc/t/policy/aid/res-h-building-obligations-minimal-solar-contribution-of-warm-sanitary-water-contribucion-sola/lastp/195/" TargetMode="External"/><Relationship Id="rId174" Type="http://schemas.openxmlformats.org/officeDocument/2006/relationships/hyperlink" Target="https://www.eib.org/en/press/all/2020-261-ukraine-to-increase-energy-efficiency-of-public-buildings-with-eur300-million-loan-from-eib" TargetMode="External"/><Relationship Id="rId179" Type="http://schemas.openxmlformats.org/officeDocument/2006/relationships/hyperlink" Target="https://iea.blob.core.windows.net/assets/5ae32253-7409-4f9a-a91d-1493ffb9777a/Renewables2021-Analysisandforecastto2026.pdf" TargetMode="External"/><Relationship Id="rId195" Type="http://schemas.openxmlformats.org/officeDocument/2006/relationships/hyperlink" Target="https://aytzim.org/resources/jeg/318" TargetMode="External"/><Relationship Id="rId209" Type="http://schemas.openxmlformats.org/officeDocument/2006/relationships/hyperlink" Target="https://www.solarthermalworld.org/content/hawaiis-solar-obligation-frontrunner-usa" TargetMode="External"/><Relationship Id="rId190" Type="http://schemas.openxmlformats.org/officeDocument/2006/relationships/hyperlink" Target="https://www.eib.org/en/press/all/2021-474-el-bei-y-merlin-colaboran-para-impulsar-la-eficiencia-energetica-de-edificios-en-espana-y-portugal" TargetMode="External"/><Relationship Id="rId204" Type="http://schemas.openxmlformats.org/officeDocument/2006/relationships/hyperlink" Target="https://beyondoilandgasalliance.com/wp-content/uploads/2021/11/11-10-21-BOGA-Press-Release.pdf" TargetMode="External"/><Relationship Id="rId15" Type="http://schemas.openxmlformats.org/officeDocument/2006/relationships/hyperlink" Target="https://ukcop26.org/global-coal-to-clean-power-transition-statement/" TargetMode="External"/><Relationship Id="rId36" Type="http://schemas.openxmlformats.org/officeDocument/2006/relationships/hyperlink" Target="https://beyondoilandgasalliance.com/wp-content/uploads/2021/11/11-10-21-BOGA-Press-Release.pdf" TargetMode="External"/><Relationship Id="rId57" Type="http://schemas.openxmlformats.org/officeDocument/2006/relationships/hyperlink" Target="https://ukcop26.org/global-coal-to-clean-power-transition-statement/" TargetMode="External"/><Relationship Id="rId106" Type="http://schemas.openxmlformats.org/officeDocument/2006/relationships/hyperlink" Target="http://www.res-legal.eu/search-by-country/bulgaria/single/s/res-hc/t/promotion/aid/loan-bulgarian-energy-efficiency-fund-bgeef/lastp/111/" TargetMode="External"/><Relationship Id="rId127" Type="http://schemas.openxmlformats.org/officeDocument/2006/relationships/hyperlink" Target="http://www.res-legal.eu/search-by-country/poland/single/s/res-hc/t/promotion/aid/subsidy-thermo-modernisation-grants/lastp/175/" TargetMode="External"/><Relationship Id="rId10" Type="http://schemas.openxmlformats.org/officeDocument/2006/relationships/hyperlink" Target="https://www.gov.uk/government/publications/green-home-finance-accelerator/information-about-the-green-home-finance-accelerator" TargetMode="External"/><Relationship Id="rId31" Type="http://schemas.openxmlformats.org/officeDocument/2006/relationships/hyperlink" Target="https://beyondoilandgasalliance.com/wp-content/uploads/2021/11/11-10-21-BOGA-Press-Release.pdf" TargetMode="External"/><Relationship Id="rId52" Type="http://schemas.openxmlformats.org/officeDocument/2006/relationships/hyperlink" Target="https://ukcop26.org/global-coal-to-clean-power-transition-statement/" TargetMode="External"/><Relationship Id="rId73" Type="http://schemas.openxmlformats.org/officeDocument/2006/relationships/hyperlink" Target="https://iea.blob.core.windows.net/assets/5ae32253-7409-4f9a-a91d-1493ffb9777a/Renewables2021-Analysisandforecastto2026.pdf" TargetMode="External"/><Relationship Id="rId78" Type="http://schemas.openxmlformats.org/officeDocument/2006/relationships/hyperlink" Target="https://www.lghomebattery.com.au/post/2021-australian-government-home-battery-rebate-and-interest-scheme" TargetMode="External"/><Relationship Id="rId94" Type="http://schemas.openxmlformats.org/officeDocument/2006/relationships/hyperlink" Target="https://www.ara.fi/fi-FI/Lainat_ja_avustukset/Avustus_oljylammityksesta_luopumiseen" TargetMode="External"/><Relationship Id="rId99" Type="http://schemas.openxmlformats.org/officeDocument/2006/relationships/hyperlink" Target="https://www.pv-magazine.com/2020/12/15/greece-supports-rooftop-pv-and-residential-storage-through-energy-efficiency-program/" TargetMode="External"/><Relationship Id="rId101" Type="http://schemas.openxmlformats.org/officeDocument/2006/relationships/hyperlink" Target="https://www.me.government.bg/en/library/energy-from-renewable-sources-act-167-c25-m0-1.html" TargetMode="External"/><Relationship Id="rId122" Type="http://schemas.openxmlformats.org/officeDocument/2006/relationships/hyperlink" Target="http://www.res-legal.eu/search-by-country/latvia/tools-list/c/latvia/s/res-hc/t/promotion/sum/156/lpid/155/" TargetMode="External"/><Relationship Id="rId143" Type="http://schemas.openxmlformats.org/officeDocument/2006/relationships/hyperlink" Target="https://www.nrcan.gc.ca/energy-efficiency/homes/canada-greener-homes-grant/23441?_ga=2.97002463.132820468.1622719508-1659710111.1562786276" TargetMode="External"/><Relationship Id="rId148" Type="http://schemas.openxmlformats.org/officeDocument/2006/relationships/hyperlink" Target="https://www.lamoncloa.gob.es/temas/fondos-recuperacion/Documents/05052021-Componente11.pdf" TargetMode="External"/><Relationship Id="rId164" Type="http://schemas.openxmlformats.org/officeDocument/2006/relationships/hyperlink" Target="https://renewableenergyireland.ie/wp-content/uploads/2021/05/Renewable-Energy-Ireland_Renewable-Heat-Plan_-Final.pdf" TargetMode="External"/><Relationship Id="rId169" Type="http://schemas.openxmlformats.org/officeDocument/2006/relationships/hyperlink" Target="https://gefa.georgia.gov/financial/loan-programs" TargetMode="External"/><Relationship Id="rId185" Type="http://schemas.openxmlformats.org/officeDocument/2006/relationships/hyperlink" Target="https://cor.europa.eu/en/engage/studies/Documents/Renovation%20wave%20full%20study/Renovation%20wave_full%20study.pdf" TargetMode="External"/><Relationship Id="rId4" Type="http://schemas.openxmlformats.org/officeDocument/2006/relationships/hyperlink" Target="https://iea.blob.core.windows.net/assets/2571ae38-c895-430e-8b62-bc19019c6807/India_2020_Energy_Policy_Review.pdf" TargetMode="External"/><Relationship Id="rId9" Type="http://schemas.openxmlformats.org/officeDocument/2006/relationships/hyperlink" Target="https://www.gov.uk/government/publications/heat-pump-ready-programme/information-about-the-heat-pump-ready-programme" TargetMode="External"/><Relationship Id="rId180" Type="http://schemas.openxmlformats.org/officeDocument/2006/relationships/hyperlink" Target="https://iea.blob.core.windows.net/assets/5ae32253-7409-4f9a-a91d-1493ffb9777a/Renewables2021-Analysisandforecastto2026.pdf" TargetMode="External"/><Relationship Id="rId210" Type="http://schemas.openxmlformats.org/officeDocument/2006/relationships/hyperlink" Target="https://ukcop26.org/global-coal-to-clean-power-transition-statement/" TargetMode="External"/><Relationship Id="rId215" Type="http://schemas.openxmlformats.org/officeDocument/2006/relationships/printerSettings" Target="../printerSettings/printerSettings4.bin"/><Relationship Id="rId26" Type="http://schemas.openxmlformats.org/officeDocument/2006/relationships/hyperlink" Target="https://ukcop26.org/global-coal-to-clean-power-transition-statement/" TargetMode="External"/><Relationship Id="rId47" Type="http://schemas.openxmlformats.org/officeDocument/2006/relationships/hyperlink" Target="https://ukcop26.org/global-coal-to-clean-power-transition-statement/" TargetMode="External"/><Relationship Id="rId68" Type="http://schemas.openxmlformats.org/officeDocument/2006/relationships/hyperlink" Target="https://ukcop26.org/global-coal-to-clean-power-transition-statement/" TargetMode="External"/><Relationship Id="rId89" Type="http://schemas.openxmlformats.org/officeDocument/2006/relationships/hyperlink" Target="https://www.economie.gouv.fr/plan-de-relance/mesures/renovation-energetique-batiments-publics" TargetMode="External"/><Relationship Id="rId112" Type="http://schemas.openxmlformats.org/officeDocument/2006/relationships/hyperlink" Target="http://www.res-legal.eu/search-by-country/estonia/tools-list/c/estonia/s/res-hc/t/promotion/sum/124/lpid/123/" TargetMode="External"/><Relationship Id="rId133" Type="http://schemas.openxmlformats.org/officeDocument/2006/relationships/hyperlink" Target="https://www.iea.org/policies/5024-building-renovation-program-das-gebaudeprogramm-le-programme-batiments?country=Switzerland&amp;jurisdiction=National&amp;q=SWITZERLAND&amp;sector=Buildings%2CResidential%2CGeneration%2CIndustry%2CMulti-sector%2CUtilities&amp;type=Fiscal%2Ffinancial%20incentives%2CEconomic%20instruments%2CGrants%2Fsubsidy%2CMarket-based%20instruments%2CDirect%20investment" TargetMode="External"/><Relationship Id="rId154" Type="http://schemas.openxmlformats.org/officeDocument/2006/relationships/hyperlink" Target="https://iea.blob.core.windows.net/assets/5ae32253-7409-4f9a-a91d-1493ffb9777a/Renewables2021-Analysisandforecastto2026.pdf" TargetMode="External"/><Relationship Id="rId175" Type="http://schemas.openxmlformats.org/officeDocument/2006/relationships/hyperlink" Target="https://www.stroud.gov.uk/environment/energy-efficiency/energy-efficiency-schemes/feed-in-tariffs-scheme-fits-and-renewable-heat-incentives-rhi" TargetMode="External"/><Relationship Id="rId196" Type="http://schemas.openxmlformats.org/officeDocument/2006/relationships/hyperlink" Target="https://www.agora-energiewende.de/en/blog/a-heat-pump-revolution-for-germany-1/" TargetMode="External"/><Relationship Id="rId200" Type="http://schemas.openxmlformats.org/officeDocument/2006/relationships/hyperlink" Target="https://www.pv-magazine.com/2021/07/01/china-set-to-mandate-solar-on-at-least-20-of-residential-roofs-in-pilot-counties/" TargetMode="External"/><Relationship Id="rId16" Type="http://schemas.openxmlformats.org/officeDocument/2006/relationships/hyperlink" Target="https://ukcop26.org/global-coal-to-clean-power-transition-statement/" TargetMode="External"/><Relationship Id="rId37" Type="http://schemas.openxmlformats.org/officeDocument/2006/relationships/hyperlink" Target="https://beyondoilandgasalliance.com/wp-content/uploads/2021/11/11-10-21-BOGA-Press-Release.pdf" TargetMode="External"/><Relationship Id="rId58" Type="http://schemas.openxmlformats.org/officeDocument/2006/relationships/hyperlink" Target="https://ukcop26.org/global-coal-to-clean-power-transition-statement/" TargetMode="External"/><Relationship Id="rId79" Type="http://schemas.openxmlformats.org/officeDocument/2006/relationships/hyperlink" Target="https://www.pv-magazine.com/2021/07/01/china-set-to-mandate-solar-on-at-least-20-of-residential-roofs-in-pilot-counties/" TargetMode="External"/><Relationship Id="rId102" Type="http://schemas.openxmlformats.org/officeDocument/2006/relationships/hyperlink" Target="https://www.renewableenergyworld.com/2016/06/30/argentina-launches-innovative-renewables-program/" TargetMode="External"/><Relationship Id="rId123" Type="http://schemas.openxmlformats.org/officeDocument/2006/relationships/hyperlink" Target="http://www.res-legal.eu/en/search-by-country/lithuania/single/s/res-hc/t/promotion/aid/subsidy-climate-change-special-programme/lastp/159/" TargetMode="External"/><Relationship Id="rId144" Type="http://schemas.openxmlformats.org/officeDocument/2006/relationships/hyperlink" Target="https://www.beehive.govt.nz/sites/default/files/2021-05/PR%20attachment%20-%20Maori%20housing%20renewable%20energy%20fund%20-%20Round%201.pdf" TargetMode="External"/><Relationship Id="rId90" Type="http://schemas.openxmlformats.org/officeDocument/2006/relationships/hyperlink" Target="https://beyond-coal.eu/wp-content/uploads/2021/01/Overview-of-national-coal-phase-out-announcements-Europe-Beyond-Coal-January-2021.pdf" TargetMode="External"/><Relationship Id="rId165" Type="http://schemas.openxmlformats.org/officeDocument/2006/relationships/hyperlink" Target="https://rise.esmap.org/data/files/library/malawi/Renewable%20Energy/Supporting%20Documentation/Malawi_National%20Energy%20Policy%202018.pdf" TargetMode="External"/><Relationship Id="rId186" Type="http://schemas.openxmlformats.org/officeDocument/2006/relationships/hyperlink" Target="https://cor.europa.eu/en/engage/studies/Documents/Renovation%20wave%20full%20study/Renovation%20wave_full%20study.pdf" TargetMode="External"/><Relationship Id="rId211" Type="http://schemas.openxmlformats.org/officeDocument/2006/relationships/hyperlink" Target="https://ukcop26.org/global-coal-to-clean-power-transition-statement/" TargetMode="External"/><Relationship Id="rId27" Type="http://schemas.openxmlformats.org/officeDocument/2006/relationships/hyperlink" Target="https://www.iea.org/policies/11486-incentives-for-rooftop-solar-solar-pv-rebate-scheme?q=switzerland&amp;year=asc&amp;s=1" TargetMode="External"/><Relationship Id="rId48" Type="http://schemas.openxmlformats.org/officeDocument/2006/relationships/hyperlink" Target="https://ukcop26.org/global-coal-to-clean-power-transition-statement/" TargetMode="External"/><Relationship Id="rId69" Type="http://schemas.openxmlformats.org/officeDocument/2006/relationships/hyperlink" Target="https://ukcop26.org/global-coal-to-clean-power-transition-statement/" TargetMode="External"/><Relationship Id="rId113" Type="http://schemas.openxmlformats.org/officeDocument/2006/relationships/hyperlink" Target="http://www.res-legal.eu/search-by-country/finland/summary/c/finland/s/res-hc/sum/128/lpid/127/" TargetMode="External"/><Relationship Id="rId134" Type="http://schemas.openxmlformats.org/officeDocument/2006/relationships/hyperlink" Target="https://www.gov.uk/government/publications/changes-to-the-renewable-heat-incentive-rhi-schemes/changes-to-rhi-support-and-covid-19-response" TargetMode="External"/><Relationship Id="rId80" Type="http://schemas.openxmlformats.org/officeDocument/2006/relationships/hyperlink" Target="https://balkangreenenergynews.com/north-macedonia-to-subsidize-prosumers-with-eur-130000-in-2021/" TargetMode="External"/><Relationship Id="rId155" Type="http://schemas.openxmlformats.org/officeDocument/2006/relationships/hyperlink" Target="https://solarthermalworld.org/news/little-known-vat-exemption-senegal/" TargetMode="External"/><Relationship Id="rId176" Type="http://schemas.openxmlformats.org/officeDocument/2006/relationships/hyperlink" Target="https://www.boston.com/news/local-news/2019/11/21/brookline-gas-oil-ban" TargetMode="External"/><Relationship Id="rId197" Type="http://schemas.openxmlformats.org/officeDocument/2006/relationships/hyperlink" Target="https://beyondoilandgasalliance.com/wp-content/uploads/2021/11/11-10-21-BOGA-Press-Release.pdf" TargetMode="External"/><Relationship Id="rId201" Type="http://schemas.openxmlformats.org/officeDocument/2006/relationships/hyperlink" Target="https://www.sierraclub.org/articles/2020/12/californias-cities-lead-way-gas-free-future" TargetMode="External"/><Relationship Id="rId17" Type="http://schemas.openxmlformats.org/officeDocument/2006/relationships/hyperlink" Target="https://ukcop26.org/global-coal-to-clean-power-transition-statement/" TargetMode="External"/><Relationship Id="rId38" Type="http://schemas.openxmlformats.org/officeDocument/2006/relationships/hyperlink" Target="https://beyondoilandgasalliance.com/wp-content/uploads/2021/11/11-10-21-BOGA-Press-Release.pdf" TargetMode="External"/><Relationship Id="rId59" Type="http://schemas.openxmlformats.org/officeDocument/2006/relationships/hyperlink" Target="https://ukcop26.org/global-coal-to-clean-power-transition-statement/" TargetMode="External"/><Relationship Id="rId103" Type="http://schemas.openxmlformats.org/officeDocument/2006/relationships/hyperlink" Target="https://www.argentina.gob.ar/sites/default/files/argentina_-_renewable_energy_law_act_27191_english_version.pdf" TargetMode="External"/><Relationship Id="rId124" Type="http://schemas.openxmlformats.org/officeDocument/2006/relationships/hyperlink" Target="https://www.apva.lt/paskelbtas-kvietimas-senu-ir-neefektyviu-sildymo-katilu-keitimui-2/" TargetMode="External"/><Relationship Id="rId70" Type="http://schemas.openxmlformats.org/officeDocument/2006/relationships/hyperlink" Target="https://ukcop26.org/global-coal-to-clean-power-transition-statement/" TargetMode="External"/><Relationship Id="rId91" Type="http://schemas.openxmlformats.org/officeDocument/2006/relationships/hyperlink" Target="https://docs.google.com/document/d/1lqzTOfjwAK6ORUdbkfbYXEoJcXBjJUM_aAtb_3vv2Nk/edit" TargetMode="External"/><Relationship Id="rId145" Type="http://schemas.openxmlformats.org/officeDocument/2006/relationships/hyperlink" Target="https://www.iea.org/policies/13657-national-recovery-plan-b-green-energy-and-energy-efficiency-b1-clean-air-and-energy-efficiency?sector=Buildings&amp;topic=Renewable%20Energy" TargetMode="External"/><Relationship Id="rId166" Type="http://schemas.openxmlformats.org/officeDocument/2006/relationships/hyperlink" Target="https://www.mme.gov.na/files/publications/03f_National%20Renewable%20Energy%20Policy%20-%20July%202017.pdf" TargetMode="External"/><Relationship Id="rId187" Type="http://schemas.openxmlformats.org/officeDocument/2006/relationships/hyperlink" Target="https://www.effy.fr/pro/actualite/interdiction-installation-chaudieres-fioul-reportee-mi-2022" TargetMode="External"/><Relationship Id="rId1" Type="http://schemas.openxmlformats.org/officeDocument/2006/relationships/hyperlink" Target="http://www.planalto.gov.br/ccivil_03/_Ato2019-2022/2021/Lei/L14120.htm" TargetMode="External"/><Relationship Id="rId212" Type="http://schemas.openxmlformats.org/officeDocument/2006/relationships/hyperlink" Target="http://www.uniindia.com/~/up-targets-to-generate-22k-mw-solar-energy-in-next-5-yrs/Business%20Economy/news/2861956.html" TargetMode="External"/><Relationship Id="rId28" Type="http://schemas.openxmlformats.org/officeDocument/2006/relationships/hyperlink" Target="https://beyondoilandgasalliance.com/wp-content/uploads/2021/11/11-10-21-BOGA-Press-Release.pdf" TargetMode="External"/><Relationship Id="rId49" Type="http://schemas.openxmlformats.org/officeDocument/2006/relationships/hyperlink" Target="https://ukcop26.org/global-coal-to-clean-power-transition-statement/" TargetMode="External"/><Relationship Id="rId114" Type="http://schemas.openxmlformats.org/officeDocument/2006/relationships/hyperlink" Target="http://www.res-legal.eu/search-by-country/germany/single/s/res-hc/t/promotion/aid/loan-kfw-renewable-energy-programme-standard-1/lastp/135/" TargetMode="External"/><Relationship Id="rId60" Type="http://schemas.openxmlformats.org/officeDocument/2006/relationships/hyperlink" Target="https://ukcop26.org/global-coal-to-clean-power-transition-statement/" TargetMode="External"/><Relationship Id="rId81" Type="http://schemas.openxmlformats.org/officeDocument/2006/relationships/hyperlink" Target="https://www.dlapiper.com/en/us/insights/publications/2021/10/esg-challenges-in-real-estate-ahead-of-cop26/dutch-sustainable-energy-subsidies-and-energy-taxes/" TargetMode="External"/><Relationship Id="rId135" Type="http://schemas.openxmlformats.org/officeDocument/2006/relationships/hyperlink" Target="https://www.iea.org/policies/12526-ten-point-plan-for-a-green-industrial-revolution-point-7-greener-buildings?sector=Buildings%2CResidential%2CHeating%20and%20Cooling&amp;status=In%20force&amp;topic=Renewable%20Energy&amp;type=Regulation%2CCodes%20and%20standards%2CBuilding%20codes%20and%20standards" TargetMode="External"/><Relationship Id="rId156" Type="http://schemas.openxmlformats.org/officeDocument/2006/relationships/hyperlink" Target="https://futurism.com/norway-makes-unprecedented-pledge-to-ban-the-use-of-oil-for-heating-by-2020" TargetMode="External"/><Relationship Id="rId177" Type="http://schemas.openxmlformats.org/officeDocument/2006/relationships/hyperlink" Target="https://balkangreenenergynews.com/north-macedonia-to-subsidize-prosumers-with-eur-130000-in-2021/" TargetMode="External"/><Relationship Id="rId198" Type="http://schemas.openxmlformats.org/officeDocument/2006/relationships/hyperlink" Target="https://iea.blob.core.windows.net/assets/5ae32253-7409-4f9a-a91d-1493ffb9777a/Renewables2021-Analysisandforecastto2026.pdf" TargetMode="External"/><Relationship Id="rId202" Type="http://schemas.openxmlformats.org/officeDocument/2006/relationships/hyperlink" Target="https://solarthermalworld.org/news/california-between-pv-mandate-and-buildings-ready-solar-heat/" TargetMode="External"/><Relationship Id="rId18" Type="http://schemas.openxmlformats.org/officeDocument/2006/relationships/hyperlink" Target="https://ukcop26.org/global-coal-to-clean-power-transition-statement/" TargetMode="External"/><Relationship Id="rId39" Type="http://schemas.openxmlformats.org/officeDocument/2006/relationships/hyperlink" Target="https://beyondoilandgasalliance.com/wp-content/uploads/2021/11/11-10-21-BOGA-Press-Release.pdf" TargetMode="External"/><Relationship Id="rId50" Type="http://schemas.openxmlformats.org/officeDocument/2006/relationships/hyperlink" Target="https://ukcop26.org/global-coal-to-clean-power-transition-statement/" TargetMode="External"/><Relationship Id="rId104" Type="http://schemas.openxmlformats.org/officeDocument/2006/relationships/hyperlink" Target="https://www.energy.gov.au/rebates/renewable-power-incentives" TargetMode="External"/><Relationship Id="rId125" Type="http://schemas.openxmlformats.org/officeDocument/2006/relationships/hyperlink" Target="https://www.iea.org/policies/2613-retrofit-programme-of-sustainable-improvement-in-existing-housing?country=Mexico&amp;q=thermal" TargetMode="External"/><Relationship Id="rId146" Type="http://schemas.openxmlformats.org/officeDocument/2006/relationships/hyperlink" Target="https://mecdd.gouvernement.lu/fr/actualites.gouvernement%2Bfr%2Bactualites%2Btoutes_actualites%2Bcommuniques%2B2021%2B01-janvier%2B25-aide-promotion-durabilite.html" TargetMode="External"/><Relationship Id="rId167" Type="http://schemas.openxmlformats.org/officeDocument/2006/relationships/hyperlink" Target="http://www.res-legal.eu/search-by-country/portugal/tools-list/c/portugal/s/res-hc/t/policy/sum/180/lpid/179/" TargetMode="External"/><Relationship Id="rId188" Type="http://schemas.openxmlformats.org/officeDocument/2006/relationships/hyperlink" Target="https://www.lamoncloa.gob.es/temas/fondos-recuperacion/Documents/05052021-Componente11.pdf" TargetMode="External"/><Relationship Id="rId71" Type="http://schemas.openxmlformats.org/officeDocument/2006/relationships/hyperlink" Target="https://ukcop26.org/global-coal-to-clean-power-transition-statement/" TargetMode="External"/><Relationship Id="rId92" Type="http://schemas.openxmlformats.org/officeDocument/2006/relationships/hyperlink" Target="https://www.startribune.com/minnesota-clamps-down-on-greenhouse-gases/600207503/" TargetMode="External"/><Relationship Id="rId213" Type="http://schemas.openxmlformats.org/officeDocument/2006/relationships/hyperlink" Target="https://www.irena.org/-/media/Files/IRENA/Agency/Publication/2015/IRENA_RE_Latin_America_Policies/IRENA_RE_Latin_America_Policies_2015_Country_Uruguay.pdf?la=en&amp;hash=A76CA561F1B9FE54B25756097F5A55D20ED8EB33" TargetMode="External"/><Relationship Id="rId2" Type="http://schemas.openxmlformats.org/officeDocument/2006/relationships/hyperlink" Target="http://www.gov.cn/zhengce/zhengceku/2021-06/08/content_5616290.htm-" TargetMode="External"/><Relationship Id="rId29" Type="http://schemas.openxmlformats.org/officeDocument/2006/relationships/hyperlink" Target="https://beyondoilandgasalliance.com/wp-content/uploads/2021/11/11-10-21-BOGA-Press-Release.pdf" TargetMode="External"/><Relationship Id="rId40" Type="http://schemas.openxmlformats.org/officeDocument/2006/relationships/hyperlink" Target="https://ukcop26.org/global-coal-to-clean-power-transition-statement/" TargetMode="External"/><Relationship Id="rId115" Type="http://schemas.openxmlformats.org/officeDocument/2006/relationships/hyperlink" Target="https://heatpumpingtechnologies.org/germany-new-regulations-likely-drive-heat-pump-market/" TargetMode="External"/><Relationship Id="rId136" Type="http://schemas.openxmlformats.org/officeDocument/2006/relationships/hyperlink" Target="https://programs.dsireusa.org/system/program/detail/1235" TargetMode="External"/><Relationship Id="rId157" Type="http://schemas.openxmlformats.org/officeDocument/2006/relationships/hyperlink" Target="https://www.cbc.ca/news/science/bans-fossil-fuel-heating-homes-1.6327113" TargetMode="External"/><Relationship Id="rId178" Type="http://schemas.openxmlformats.org/officeDocument/2006/relationships/hyperlink" Target="https://www.mohurd.gov.cn/gongkai/fdzdgknr/zfhcxjsbwj/202203/20220311_765109.html" TargetMode="External"/><Relationship Id="rId61" Type="http://schemas.openxmlformats.org/officeDocument/2006/relationships/hyperlink" Target="https://ukcop26.org/global-coal-to-clean-power-transition-statement/" TargetMode="External"/><Relationship Id="rId82" Type="http://schemas.openxmlformats.org/officeDocument/2006/relationships/hyperlink" Target="https://www.pv-magazine.com/2022/02/02/norway-increases-support-for-residential-pv/" TargetMode="External"/><Relationship Id="rId199" Type="http://schemas.openxmlformats.org/officeDocument/2006/relationships/hyperlink" Target="https://www.energy.ca.gov/news/2021-08/energy-commission-adopts-updated-building-standards-improve-efficiency-reduce-0" TargetMode="External"/><Relationship Id="rId203" Type="http://schemas.openxmlformats.org/officeDocument/2006/relationships/hyperlink" Target="https://www.latimes.com/business/story/2022-05-27/get-ready-for-electric-stoves-los-angeles-bans-natual-gas-in-most-new-homes"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www.res-legal.eu/en/search-by-country/lithuania/single/s/res-hc/t/promotion/aid/biogas-purchase-obligation-law-on-energy-from-renewable-sources/lastp/159/" TargetMode="External"/><Relationship Id="rId13" Type="http://schemas.openxmlformats.org/officeDocument/2006/relationships/hyperlink" Target="https://www.iea.org/policies/4859-new-national-renewable-energy-strategy?country=Egypt&amp;jurisdiction=National&amp;qs=EGY&amp;sector=Buildings%2CResidential%2CGeneration%2CIndustry%2CMulti-sector%2CUtilities&amp;type=Fiscal%2Ffinancial%20incentives%2CEconomic%20instruments%2CGrants%2Fsubsidy%2CMarket-based%20instruments%2CDirect%20investment" TargetMode="External"/><Relationship Id="rId18" Type="http://schemas.openxmlformats.org/officeDocument/2006/relationships/hyperlink" Target="https://www.iea.org/policies/5055-renewable-energy-law-2010?country=Turkey&amp;jurisdiction=National&amp;qs=TURKE&amp;sector=Buildings%2CResidential%2CGeneration%2CIndustry%2CMulti-sector%2CUtilities&amp;type=Fiscal%2Ffinancial%20incentives%2CEconomic%20instruments%2CGrants%2Fsubsidy%2CMarket-based%20instruments%2CDirect%20investment" TargetMode="External"/><Relationship Id="rId26" Type="http://schemas.openxmlformats.org/officeDocument/2006/relationships/hyperlink" Target="http://www.beza.gov.bd/wp-content/uploads/2020/01/Environmental-and-Social-Management-Framework-ESMF-for-PRIDE-Project-of-BEZA.pdf" TargetMode="External"/><Relationship Id="rId3" Type="http://schemas.openxmlformats.org/officeDocument/2006/relationships/hyperlink" Target="https://www.iea.org/policies/14222-social-contract-for-the-mining-industry" TargetMode="External"/><Relationship Id="rId21" Type="http://schemas.openxmlformats.org/officeDocument/2006/relationships/hyperlink" Target="https://assets.kpmg/content/dam/kpmg/pdf/2015/09/taxes-and-incentives-2015-web-v2.pdf" TargetMode="External"/><Relationship Id="rId7" Type="http://schemas.openxmlformats.org/officeDocument/2006/relationships/hyperlink" Target="https://www.iea.org/policies/5055-renewable-energy-law-2010?country=Turkey&amp;jurisdiction=National&amp;qs=TURKE&amp;sector=Buildings%2CResidential%2CGeneration%2CIndustry%2CMulti-sector%2CUtilities&amp;type=Fiscal%2Ffinancial%20incentives%2CEconomic%20instruments%2CGrants%2Fsubsidy%2CMarket-based%20instruments%2CDirect%20investment" TargetMode="External"/><Relationship Id="rId12" Type="http://schemas.openxmlformats.org/officeDocument/2006/relationships/hyperlink" Target="http://www.res-legal.eu/en/search-by-country/lithuania/single/s/res-hc/t/promotion/aid/tax-regulation-mechanism-law-on-environmental-pollution-taxes/lastp/159/" TargetMode="External"/><Relationship Id="rId17" Type="http://schemas.openxmlformats.org/officeDocument/2006/relationships/hyperlink" Target="http://area-net.org/wp-content/uploads/2016/01/WEC_supportive_policies_solar_water_heater.pdf" TargetMode="External"/><Relationship Id="rId25" Type="http://schemas.openxmlformats.org/officeDocument/2006/relationships/hyperlink" Target="https://www.iea.org/policies/13528-utilisation-of-rooftop-solar-power-generation-system-by-customers-of-pt-perusahaan-listrik-negara-persero?sector=Buildings%2CElectricity%20and%20heat%20generation&amp;status=In%20force&amp;topic=Renewable%20Energy&amp;type=Regulation" TargetMode="External"/><Relationship Id="rId2" Type="http://schemas.openxmlformats.org/officeDocument/2006/relationships/hyperlink" Target="https://old.viennaenergyforum.org/sites/default/files/Industry%20Layout-5.pdf" TargetMode="External"/><Relationship Id="rId16" Type="http://schemas.openxmlformats.org/officeDocument/2006/relationships/hyperlink" Target="https://www.iea.org/policies/6147-regulations-on-the-efficient-use-of-energy-and-tax-incentives?country=Costa%20Rica&amp;jurisdiction=National&amp;qs=COSTA&amp;sector=Buildings%2CResidential%2CGeneration%2CIndustry%2CMulti-sector%2CUtilities&amp;type=Fiscal%2Ffinancial%20incentives%2CEconomic%20instruments%2CGrants%2Fsubsidy%2CMarket-based%20instruments%2CDirect%20investment" TargetMode="External"/><Relationship Id="rId20" Type="http://schemas.openxmlformats.org/officeDocument/2006/relationships/hyperlink" Target="http://www.res-legal.eu/search-by-country/slovakia/single/s/res-hc/t/promotion/aid/subsidy-iii-operational-programme-environment/lastp/187/" TargetMode="External"/><Relationship Id="rId29" Type="http://schemas.openxmlformats.org/officeDocument/2006/relationships/hyperlink" Target="https://www.industrytransition.org/industry-transition-tracker/compare-roadmaps/" TargetMode="External"/><Relationship Id="rId1" Type="http://schemas.openxmlformats.org/officeDocument/2006/relationships/hyperlink" Target="https://www.industrytransition.org/industry-transition-tracker/compare-roadmaps/" TargetMode="External"/><Relationship Id="rId6" Type="http://schemas.openxmlformats.org/officeDocument/2006/relationships/hyperlink" Target="https://www.gov.uk/government/publications/industrial-fuel-switching-competition" TargetMode="External"/><Relationship Id="rId11" Type="http://schemas.openxmlformats.org/officeDocument/2006/relationships/hyperlink" Target="http://area-net.org/wp-content/uploads/2016/01/WEC_supportive_policies_solar_water_heater.pdf" TargetMode="External"/><Relationship Id="rId24" Type="http://schemas.openxmlformats.org/officeDocument/2006/relationships/hyperlink" Target="https://www.iea.org/policies/5789-promotion-of-new-and-renewable-energy?jurisdiction=National&amp;q=JAPAN&amp;sector=Buildings%2CResidential%2CGeneration%2CIndustry%2CMulti-sector%2CUtilities&amp;type=Fiscal%2Ffinancial%20incentives%2CEconomic%20instruments%2CGrants%2Fsubsidy%2CMarket-based%20instruments%2CDirect%20investment" TargetMode="External"/><Relationship Id="rId32" Type="http://schemas.openxmlformats.org/officeDocument/2006/relationships/printerSettings" Target="../printerSettings/printerSettings5.bin"/><Relationship Id="rId5" Type="http://schemas.openxmlformats.org/officeDocument/2006/relationships/hyperlink" Target="https://www.iea.org/policies/6475-china-13th-geothermal-energy-development-five-year-plan-2016-2020?country=People%27s%20Republic%20Of%20China&amp;jurisdiction=National&amp;qs=chi&amp;sector=Buildings%2CResidential%2CGeneration%2CIndustry%2CMulti-sector%2CUtilities&amp;type=Fiscal%2Ffinancial%20incentives%2CEconomic%20instruments%2CGrants%2Fsubsidy%2CMarket-based%20instruments%2CDirect%20investment" TargetMode="External"/><Relationship Id="rId15" Type="http://schemas.openxmlformats.org/officeDocument/2006/relationships/hyperlink" Target="http://www.res-legal.eu/search-by-country/czech-republic/tools-list/c/czech-republic/s/res-hc/t/promotion/sum/120/lpid/119/" TargetMode="External"/><Relationship Id="rId23" Type="http://schemas.openxmlformats.org/officeDocument/2006/relationships/hyperlink" Target="https://www.connaissancedesenergies.org/sites/default/files/pdf-actualites/Energy_Policies_beyond_IEA_Contries_Morocco.pdf" TargetMode="External"/><Relationship Id="rId28" Type="http://schemas.openxmlformats.org/officeDocument/2006/relationships/hyperlink" Target="https://www.industrytransition.org/industry-transition-tracker/compare-roadmaps/" TargetMode="External"/><Relationship Id="rId10" Type="http://schemas.openxmlformats.org/officeDocument/2006/relationships/hyperlink" Target="http://www.res-legal.eu/search-by-country/denmark/tools-list/c/denmark/s/res-hc/t/promotion/sum/95/lpid/96/" TargetMode="External"/><Relationship Id="rId19" Type="http://schemas.openxmlformats.org/officeDocument/2006/relationships/hyperlink" Target="https://solarthermalworld.org/news/solar-requirement-dropped-building-regulations-spain/" TargetMode="External"/><Relationship Id="rId31" Type="http://schemas.openxmlformats.org/officeDocument/2006/relationships/hyperlink" Target="https://www.industrytransition.org/industry-transition-tracker/compare-roadmaps/" TargetMode="External"/><Relationship Id="rId4" Type="http://schemas.openxmlformats.org/officeDocument/2006/relationships/hyperlink" Target="https://www.iea.org/policies/14271-put-energy-to-your-sme" TargetMode="External"/><Relationship Id="rId9" Type="http://schemas.openxmlformats.org/officeDocument/2006/relationships/hyperlink" Target="https://www.iea.org/policies/6559-greece-auctions-awarding-feed-in-premiums?jurisdiction=National&amp;qs=BRAZ&amp;sector=Utilities%2CHeating%20and%20Cooling&amp;status=In%20Force&amp;type=Fiscal%2Ffinancial%20incentives%2CEconomic%20instruments%2CGrants%2Fsubsidy%2CMarket-based%20instruments%2CDirect%20investment%2CFeed-in%20tariffs%2Fpremiums%2CTax%20relief&amp;year=desc" TargetMode="External"/><Relationship Id="rId14" Type="http://schemas.openxmlformats.org/officeDocument/2006/relationships/hyperlink" Target="http://www.res-legal.eu/search-by-country/denmark/tools-list/c/denmark/s/res-hc/t/promotion/sum/95/lpid/96/" TargetMode="External"/><Relationship Id="rId22" Type="http://schemas.openxmlformats.org/officeDocument/2006/relationships/hyperlink" Target="https://www.nzherald.co.nz/bay-of-plenty-times/news/article.cfm?c_id=1503343&amp;objectid=11908608" TargetMode="External"/><Relationship Id="rId27" Type="http://schemas.openxmlformats.org/officeDocument/2006/relationships/hyperlink" Target="https://mnre.gov.in/img/documents/uploads/file_f-1673581748609.pdf" TargetMode="External"/><Relationship Id="rId30" Type="http://schemas.openxmlformats.org/officeDocument/2006/relationships/hyperlink" Target="https://www.iea.org/policies/13702-swedens-recovery-plan-industrial-sector" TargetMode="External"/></Relationships>
</file>

<file path=xl/worksheets/_rels/sheet24.xml.rels><?xml version="1.0" encoding="UTF-8" standalone="yes"?>
<Relationships xmlns="http://schemas.openxmlformats.org/package/2006/relationships"><Relationship Id="rId117" Type="http://schemas.openxmlformats.org/officeDocument/2006/relationships/hyperlink" Target="https://www.epure.org/wp-content/uploads/2022/10/221011-DEF-REP-Overview-of-biofuels-policies-and-markets-across-the-EU-October-2022.pdf" TargetMode="External"/><Relationship Id="rId21" Type="http://schemas.openxmlformats.org/officeDocument/2006/relationships/hyperlink" Target="https://publications.jrc.ec.europa.eu/repository/bitstream/JRC118309/jrc118309_1.pdf" TargetMode="External"/><Relationship Id="rId63" Type="http://schemas.openxmlformats.org/officeDocument/2006/relationships/hyperlink" Target="https://assets.publishing.service.gov.uk/government/uploads/system/uploads/attachment_data/file/974822/targeting-net-zero-rtfo.pdf" TargetMode="External"/><Relationship Id="rId159" Type="http://schemas.openxmlformats.org/officeDocument/2006/relationships/hyperlink" Target="https://www.fas.usda.gov/data/malaysia-biofuels-annual-5" TargetMode="External"/><Relationship Id="rId170" Type="http://schemas.openxmlformats.org/officeDocument/2006/relationships/hyperlink" Target="https://apps.fas.usda.gov/newgainapi/api/Report/DownloadReportByFileName?fileName=Biofuels%20Annual_Buenos%20Aires_Argentina_AR2022-0013.pdf" TargetMode="External"/><Relationship Id="rId226" Type="http://schemas.openxmlformats.org/officeDocument/2006/relationships/hyperlink" Target="https://www.bangkokpost.com/business/2257099/energy-committee-restricts-options-to-biodiesel-b5.%20%20;%20%20%20https:/www.fas.usda.gov/data/thailand-updated-biofuel-situation-2022" TargetMode="External"/><Relationship Id="rId268" Type="http://schemas.openxmlformats.org/officeDocument/2006/relationships/hyperlink" Target="https://tcc-gsr.com/wp-content/uploads/2021/06/All-Country-Fact-Sheets.pdf" TargetMode="External"/><Relationship Id="rId11" Type="http://schemas.openxmlformats.org/officeDocument/2006/relationships/hyperlink" Target="https://www.ieabioenergy.com/wp-content/uploads/2021/11/CountryReport2021_Denmark_final.pdf" TargetMode="External"/><Relationship Id="rId32" Type="http://schemas.openxmlformats.org/officeDocument/2006/relationships/hyperlink" Target="https://www.energy.gov.ng/Energy_Policies_Plan/natonal_renewable_energy_and_energy_efficiency_policy.pdf" TargetMode="External"/><Relationship Id="rId53" Type="http://schemas.openxmlformats.org/officeDocument/2006/relationships/hyperlink" Target="https://www.biofuelsdigest.com/bdigest/2021/01/06/the-digests-biofuels-mandates-around-the-world-2021/12/" TargetMode="External"/><Relationship Id="rId74" Type="http://schemas.openxmlformats.org/officeDocument/2006/relationships/hyperlink" Target="https://apps.fas.usda.gov/newgainapi/api/Report/DownloadReportByFileName?fileName=Biofuels%20Annual_Buenos%20Aires_Argentina_AR2022-0013.pdf" TargetMode="External"/><Relationship Id="rId128" Type="http://schemas.openxmlformats.org/officeDocument/2006/relationships/hyperlink" Target="https://www.epure.org/wp-content/uploads/2022/10/221011-DEF-REP-Overview-of-biofuels-policies-and-markets-across-the-EU-October-2022.pdf" TargetMode="External"/><Relationship Id="rId149" Type="http://schemas.openxmlformats.org/officeDocument/2006/relationships/hyperlink" Target="https://apps.fas.usda.gov/newgainapi/api/Report/DownloadReportByFileName?fileName=Biofuel%20Mandates%20in%20the%20EU%20by%20Member%20State%20-%202022_Berlin_European%20Union_E42022-0044" TargetMode="External"/><Relationship Id="rId5" Type="http://schemas.openxmlformats.org/officeDocument/2006/relationships/hyperlink" Target="https://www.biofuelsdigest.com/bdigest/2021/01/06/the-digests-biofuels-mandates-around-the-world-2021/37/" TargetMode="External"/><Relationship Id="rId95" Type="http://schemas.openxmlformats.org/officeDocument/2006/relationships/hyperlink" Target="https://afdc.energy.gov/fuels/laws/BIOD?state=co" TargetMode="External"/><Relationship Id="rId160" Type="http://schemas.openxmlformats.org/officeDocument/2006/relationships/hyperlink" Target="https://www.fas.usda.gov/data/china-biofuels-annual-8" TargetMode="External"/><Relationship Id="rId181" Type="http://schemas.openxmlformats.org/officeDocument/2006/relationships/hyperlink" Target="https://tcc-gsr.com/wp-content/uploads/2021/06/All-Country-Fact-Sheets.pdf" TargetMode="External"/><Relationship Id="rId216" Type="http://schemas.openxmlformats.org/officeDocument/2006/relationships/hyperlink" Target="https://nmdeptag.nmsu.edu/media/pdf/Biodiesel-Suspension-Memo-Oct-2022.pdf" TargetMode="External"/><Relationship Id="rId237" Type="http://schemas.openxmlformats.org/officeDocument/2006/relationships/hyperlink" Target="https://www.fas.usda.gov/data/european-union-biofuel-mandates-eu-member-state-2022" TargetMode="External"/><Relationship Id="rId258" Type="http://schemas.openxmlformats.org/officeDocument/2006/relationships/hyperlink" Target="https://www.fas.usda.gov/data/european-union-biofuel-mandates-eu-member-state-2022" TargetMode="External"/><Relationship Id="rId22" Type="http://schemas.openxmlformats.org/officeDocument/2006/relationships/hyperlink" Target="https://www.epure.org/about-ethanol/fuel-market/overview-of-biofuels-obligations-in-the-eu/" TargetMode="External"/><Relationship Id="rId43" Type="http://schemas.openxmlformats.org/officeDocument/2006/relationships/hyperlink" Target="https://apps.fas.usda.gov/newgainapi/api/Report/DownloadReportByFileName?fileName=Biofuel%20Mandates%20in%20the%20EU%20by%20Member%20State%20and%20United%20Kingdom%20-%202021_Berlin_European%20Union_06-06-2021.pdf" TargetMode="External"/><Relationship Id="rId64" Type="http://schemas.openxmlformats.org/officeDocument/2006/relationships/hyperlink" Target="https://www.biofuelsdigest.com/bdigest/2021/01/06/the-digests-biofuels-mandates-around-the-world-2021/30/" TargetMode="External"/><Relationship Id="rId118" Type="http://schemas.openxmlformats.org/officeDocument/2006/relationships/hyperlink" Target="https://www.epure.org/wp-content/uploads/2022/10/221011-DEF-REP-Overview-of-biofuels-policies-and-markets-across-the-EU-October-2022.pdf" TargetMode="External"/><Relationship Id="rId139" Type="http://schemas.openxmlformats.org/officeDocument/2006/relationships/hyperlink" Target="https://www.epure.org/wp-content/uploads/2022/10/221011-DEF-REP-Overview-of-biofuels-policies-and-markets-across-the-EU-October-2022.pdf" TargetMode="External"/><Relationship Id="rId85" Type="http://schemas.openxmlformats.org/officeDocument/2006/relationships/hyperlink" Target="https://www.spglobal.com/platts/en/market-insights/latest-news/agriculture/113021-brazils-cnpe-reduces-biodiesel-blend-mandate-to-10-for-2022" TargetMode="External"/><Relationship Id="rId150" Type="http://schemas.openxmlformats.org/officeDocument/2006/relationships/hyperlink" Target="https://iea.blob.core.windows.net/assets/b9ea5a7d-3e41-4318-a69e-f7d456ebb118/Poland2022.pdf" TargetMode="External"/><Relationship Id="rId171" Type="http://schemas.openxmlformats.org/officeDocument/2006/relationships/hyperlink" Target="https://apps.fas.usda.gov/newgainapi/api/Report/DownloadReportByFileName?fileName=Biofuels%20Annual_Bogota_Colombia_CO2022-0012.pdf" TargetMode="External"/><Relationship Id="rId192" Type="http://schemas.openxmlformats.org/officeDocument/2006/relationships/hyperlink" Target="https://repositorio.iica.int/bitstream/handle/11324/21279/BVE22118335e_compressed.pdf?sequence=5&amp;isAllowed=y" TargetMode="External"/><Relationship Id="rId206" Type="http://schemas.openxmlformats.org/officeDocument/2006/relationships/hyperlink" Target="https://www.epure.org/wp-content/uploads/2022/10/221011-DEF-REP-Overview-of-biofuels-policies-and-markets-across-the-EU-October-2022.pdf" TargetMode="External"/><Relationship Id="rId227" Type="http://schemas.openxmlformats.org/officeDocument/2006/relationships/hyperlink" Target="https://www.fas.usda.gov/data/thailand-updated-biofuel-situation-2022%20;%20%20https:/www.bangkokpost.com/business/2257099/energy-committee-restricts-options-to-biodiesel-b5" TargetMode="External"/><Relationship Id="rId248" Type="http://schemas.openxmlformats.org/officeDocument/2006/relationships/hyperlink" Target="https://www.epure.org/wp-content/uploads/2022/10/221011-DEF-REP-Overview-of-biofuels-policies-and-markets-across-the-EU-October-2022.pdf.%20%20%20https:/www.epure.org/news/estonian-parliament-approves-biofuel-mandate/" TargetMode="External"/><Relationship Id="rId269" Type="http://schemas.openxmlformats.org/officeDocument/2006/relationships/hyperlink" Target="https://tcc-gsr.com/wp-content/uploads/2021/06/All-Country-Fact-Sheets.pdf" TargetMode="External"/><Relationship Id="rId12" Type="http://schemas.openxmlformats.org/officeDocument/2006/relationships/hyperlink" Target="https://renewablesnow.com/news/france-raises-biofuel-blending-mandate-for-2019-2020-639060/" TargetMode="External"/><Relationship Id="rId33" Type="http://schemas.openxmlformats.org/officeDocument/2006/relationships/hyperlink" Target="https://www.iea.org/policies/12772-climate-change-policies-in-the-transport-sector-biofuel-blends-clean-car-import-standard?page=2&amp;sector=Transport&amp;year=desc" TargetMode="External"/><Relationship Id="rId108" Type="http://schemas.openxmlformats.org/officeDocument/2006/relationships/hyperlink" Target="https://www.epure.org/wp-content/uploads/2022/10/221011-DEF-REP-Overview-of-biofuels-policies-and-markets-across-the-EU-October-2022.pdf" TargetMode="External"/><Relationship Id="rId129" Type="http://schemas.openxmlformats.org/officeDocument/2006/relationships/hyperlink" Target="https://www.epure.org/wp-content/uploads/2022/10/221011-DEF-REP-Overview-of-biofuels-policies-and-markets-across-the-EU-October-2022.pdf" TargetMode="External"/><Relationship Id="rId54" Type="http://schemas.openxmlformats.org/officeDocument/2006/relationships/hyperlink" Target="https://www.biofuelsdigest.com/bdigest/2021/01/06/the-digests-biofuels-mandates-around-the-world-2021/13/" TargetMode="External"/><Relationship Id="rId75" Type="http://schemas.openxmlformats.org/officeDocument/2006/relationships/hyperlink" Target="https://www.biofuelsdigest.com/bdigest/2022/01/03/the-digests-biofuels-mandates-around-the-world-2022/12/" TargetMode="External"/><Relationship Id="rId96" Type="http://schemas.openxmlformats.org/officeDocument/2006/relationships/hyperlink" Target="https://unfccc.int/sites/default/files/2022-08/Albania%20Revised%20NDC.pdf" TargetMode="External"/><Relationship Id="rId140" Type="http://schemas.openxmlformats.org/officeDocument/2006/relationships/hyperlink" Target="https://www.epure.org/wp-content/uploads/2022/10/221011-DEF-REP-Overview-of-biofuels-policies-and-markets-across-the-EU-October-2022.pdf" TargetMode="External"/><Relationship Id="rId161" Type="http://schemas.openxmlformats.org/officeDocument/2006/relationships/hyperlink" Target="https://www.fas.usda.gov/data/china-biofuels-annual-8.%20%20;%20%20%20https:/www.producer.com/markets/china-backs-away-from-ethanol-commitment-2/" TargetMode="External"/><Relationship Id="rId182" Type="http://schemas.openxmlformats.org/officeDocument/2006/relationships/hyperlink" Target="https://apps.fas.usda.gov/newgainapi/api/Report/DownloadReportByFileName?fileName=Biofuels%20Annual_Buenos%20Aires_Argentina_AR2022-0013.pdf" TargetMode="External"/><Relationship Id="rId217" Type="http://schemas.openxmlformats.org/officeDocument/2006/relationships/hyperlink" Target="https://apps.fas.usda.gov/newgainapi/api/Report/DownloadReportByFileName?fileName=Biofuel%20Mandates%20in%20the%20EU%20by%20Member%20State%20-%202022_Berlin_European%20Union_E42022-0044" TargetMode="External"/><Relationship Id="rId6" Type="http://schemas.openxmlformats.org/officeDocument/2006/relationships/hyperlink" Target="https://assets.cdn.thewebconsole.com/S3WEB8203/images/Aussies-shun-biofuels-despite-world-trends-and-Australia-s-global-position-as-major-biodiesel-feedstock-supplier-mon-9-nov-2020.pdf?m=c5db07d91dbed7065228c49f9099f5a1" TargetMode="External"/><Relationship Id="rId238" Type="http://schemas.openxmlformats.org/officeDocument/2006/relationships/hyperlink" Target="https://www.biofuelsdigest.com/bdigest/2023/01/02/the-daily-digests-biofuels-mandates-around-the-world-2023/61/.%20;%20%20https:/www.climate-laws.org/geographies/mozambique/policies/national-biofuels-policy-and-strategy" TargetMode="External"/><Relationship Id="rId259" Type="http://schemas.openxmlformats.org/officeDocument/2006/relationships/hyperlink" Target="https://www.fas.usda.gov/data/european-union-biofuel-mandates-eu-member-state-2022" TargetMode="External"/><Relationship Id="rId23" Type="http://schemas.openxmlformats.org/officeDocument/2006/relationships/hyperlink" Target="https://publications.jrc.ec.europa.eu/repository/bitstream/JRC118309/jrc118309_1.pdf" TargetMode="External"/><Relationship Id="rId119" Type="http://schemas.openxmlformats.org/officeDocument/2006/relationships/hyperlink" Target="https://www.epure.org/wp-content/uploads/2022/10/221011-DEF-REP-Overview-of-biofuels-policies-and-markets-across-the-EU-October-2022.pdf.%20%20;%20%20%20https:/www.fas.usda.gov/data/european-union-biofuel-mandates-eu-member-state-2022" TargetMode="External"/><Relationship Id="rId270" Type="http://schemas.openxmlformats.org/officeDocument/2006/relationships/printerSettings" Target="../printerSettings/printerSettings6.bin"/><Relationship Id="rId44" Type="http://schemas.openxmlformats.org/officeDocument/2006/relationships/hyperlink" Target="https://www.iea.org/reports/renewables-2021/biofuels?mode=transport&amp;region=World&amp;publication=2021&amp;flow=Consumption&amp;product=Ethanol" TargetMode="External"/><Relationship Id="rId65" Type="http://schemas.openxmlformats.org/officeDocument/2006/relationships/hyperlink" Target="https://www.ieabioenergy.com/wp-content/uploads/2021/11/CountryReport2021_Denmark_final.pdf" TargetMode="External"/><Relationship Id="rId86" Type="http://schemas.openxmlformats.org/officeDocument/2006/relationships/hyperlink" Target="https://www.eia.gov/todayinenergy/detail.php?id=37712" TargetMode="External"/><Relationship Id="rId130" Type="http://schemas.openxmlformats.org/officeDocument/2006/relationships/hyperlink" Target="https://www.epure.org/wp-content/uploads/2022/10/221017-REV18-MEMO-2022-national-biofuels-policies.pdf" TargetMode="External"/><Relationship Id="rId151" Type="http://schemas.openxmlformats.org/officeDocument/2006/relationships/hyperlink" Target="https://www.spglobal.com/commodityinsights/en/market-insights/podcasts/oil/120122-mexico-oil-production-upstream-president-auctions-liberalization-private" TargetMode="External"/><Relationship Id="rId172" Type="http://schemas.openxmlformats.org/officeDocument/2006/relationships/hyperlink" Target="https://apps.fas.usda.gov/newgainapi/api/Report/DownloadReportByFileName?fileName=Biofuels%20Annual_Bogota_Colombia_CO2022-0012.pdf" TargetMode="External"/><Relationship Id="rId193" Type="http://schemas.openxmlformats.org/officeDocument/2006/relationships/hyperlink" Target="https://repositorio.iica.int/bitstream/handle/11324/21279/BVE22118335e_compressed.pdf?sequence=5&amp;isAllowed=y" TargetMode="External"/><Relationship Id="rId207" Type="http://schemas.openxmlformats.org/officeDocument/2006/relationships/hyperlink" Target="https://www.argusmedia.com/en/news/2380561-south-korea-to-boost-domestic-biofuels-use" TargetMode="External"/><Relationship Id="rId228" Type="http://schemas.openxmlformats.org/officeDocument/2006/relationships/hyperlink" Target="https://repositorio.iica.int/bitstream/handle/11324/21328/BCO22118587i.pdf?sequence=5&amp;isAllowed=y" TargetMode="External"/><Relationship Id="rId249" Type="http://schemas.openxmlformats.org/officeDocument/2006/relationships/hyperlink" Target="https://www.fas.usda.gov/data/european-union-biofuel-mandates-eu-member-state-2022" TargetMode="External"/><Relationship Id="rId13" Type="http://schemas.openxmlformats.org/officeDocument/2006/relationships/hyperlink" Target="https://apps.fas.usda.gov/newgainapi/api/Report/DownloadReportByFileName?fileName=Biofuel%20Mandates%20in%20the%20EU%20by%20Member%20State%20in%202020_Berlin_European%20Union_05-26-2020" TargetMode="External"/><Relationship Id="rId109" Type="http://schemas.openxmlformats.org/officeDocument/2006/relationships/hyperlink" Target="https://apps.fas.usda.gov/newgainapi/api/Report/DownloadReportByFileName?fileName=Biofuel%20Mandates%20in%20the%20EU%20by%20Member%20State%20-%202022_Berlin_European%20Union_E42022-0044" TargetMode="External"/><Relationship Id="rId260" Type="http://schemas.openxmlformats.org/officeDocument/2006/relationships/hyperlink" Target="https://www.fas.usda.gov/data/european-union-biofuel-mandates-eu-member-state-2022" TargetMode="External"/><Relationship Id="rId34" Type="http://schemas.openxmlformats.org/officeDocument/2006/relationships/hyperlink" Target="https://www.iea.org/policies/14233-decree-2021-153-establishing-support-to-investments-relating-to-rapid-charging-infrastructures-for-electric-vehicles-on-major-roads?page=2&amp;sector=Transport&amp;year=desc" TargetMode="External"/><Relationship Id="rId55" Type="http://schemas.openxmlformats.org/officeDocument/2006/relationships/hyperlink" Target="https://www.biofuelsdigest.com/bdigest/2021/01/06/the-digests-biofuels-mandates-around-the-world-2021/13/" TargetMode="External"/><Relationship Id="rId76" Type="http://schemas.openxmlformats.org/officeDocument/2006/relationships/hyperlink" Target="https://www.biofuelsdigest.com/bdigest/2021/01/06/the-digests-biofuels-mandates-around-the-world-2021/46/" TargetMode="External"/><Relationship Id="rId97" Type="http://schemas.openxmlformats.org/officeDocument/2006/relationships/hyperlink" Target="https://www.epure.org/wp-content/uploads/2022/10/221011-DEF-REP-Overview-of-biofuels-policies-and-markets-across-the-EU-October-2022.pdf.%20;%20%20https:/www.fas.usda.gov/data/european-union-biofuel-mandates-eu-member-state-2022" TargetMode="External"/><Relationship Id="rId120" Type="http://schemas.openxmlformats.org/officeDocument/2006/relationships/hyperlink" Target="https://www.epure.org/wp-content/uploads/2022/10/221011-DEF-REP-Overview-of-biofuels-policies-and-markets-across-the-EU-October-2022.pdf" TargetMode="External"/><Relationship Id="rId141" Type="http://schemas.openxmlformats.org/officeDocument/2006/relationships/hyperlink" Target="https://www.epure.org/wp-content/uploads/2022/10/221011-DEF-REP-Overview-of-biofuels-policies-and-markets-across-the-EU-October-2022.pdf" TargetMode="External"/><Relationship Id="rId7" Type="http://schemas.openxmlformats.org/officeDocument/2006/relationships/hyperlink" Target="https://www.fas.usda.gov/data/european-union-biofuel-mandates-eu-member-state-2022" TargetMode="External"/><Relationship Id="rId162" Type="http://schemas.openxmlformats.org/officeDocument/2006/relationships/hyperlink" Target="https://www.ieabioenergy.com/wp-content/uploads/2017/01/The-Potential-of-biofuels-in-China-IEA-Bioenergy-Task-39-September-2016.pdf" TargetMode="External"/><Relationship Id="rId183" Type="http://schemas.openxmlformats.org/officeDocument/2006/relationships/hyperlink" Target="https://apps.fas.usda.gov/newgainapi/api/Report/DownloadReportByFileName?fileName=Biofuel%20Mandates%20in%20the%20EU%20by%20Member%20State%20-%202022_Berlin_European%20Union_E42022-0044.pdf" TargetMode="External"/><Relationship Id="rId218" Type="http://schemas.openxmlformats.org/officeDocument/2006/relationships/hyperlink" Target="https://www.reuters.com/article/us-mexico-ethanol-idUSKBN1ZF05M" TargetMode="External"/><Relationship Id="rId239" Type="http://schemas.openxmlformats.org/officeDocument/2006/relationships/hyperlink" Target="https://www.argusmedia.com/en/news/2380561-south-korea-to-boost-domestic-biofuels-use" TargetMode="External"/><Relationship Id="rId250" Type="http://schemas.openxmlformats.org/officeDocument/2006/relationships/hyperlink" Target="https://www.fas.usda.gov/data/european-union-biofuel-mandates-eu-member-state-2022" TargetMode="External"/><Relationship Id="rId24" Type="http://schemas.openxmlformats.org/officeDocument/2006/relationships/hyperlink" Target="http://www.mrcplast.com/news-news_open-370842.html" TargetMode="External"/><Relationship Id="rId45" Type="http://schemas.openxmlformats.org/officeDocument/2006/relationships/hyperlink" Target="https://unfccc.int/sites/default/files/resource/First%20Biennial%20Update%20Report%20-%20Vanuatu.pdf" TargetMode="External"/><Relationship Id="rId66" Type="http://schemas.openxmlformats.org/officeDocument/2006/relationships/hyperlink" Target="https://www.biofuelsdigest.com/bdigest/2021/01/06/the-digests-biofuels-mandates-around-the-world-2021/30/" TargetMode="External"/><Relationship Id="rId87" Type="http://schemas.openxmlformats.org/officeDocument/2006/relationships/hyperlink" Target="https://www.iscc-system.org/wp-content/uploads/2017/04/9_Jaaskelainen_FI_Ministry_of_Transport_and_Communications_ISCC_Conference_150217.pdf" TargetMode="External"/><Relationship Id="rId110" Type="http://schemas.openxmlformats.org/officeDocument/2006/relationships/hyperlink" Target="https://apps.fas.usda.gov/newgainapi/api/Report/DownloadReportByFileName?fileName=Biofuel%20Mandates%20in%20the%20EU%20by%20Member%20State%20-%202022_Berlin_European%20Union_E42022-0044" TargetMode="External"/><Relationship Id="rId131" Type="http://schemas.openxmlformats.org/officeDocument/2006/relationships/hyperlink" Target="https://www.emissionsauthority.nl/topics/general---renewable-energy-for-transport" TargetMode="External"/><Relationship Id="rId152" Type="http://schemas.openxmlformats.org/officeDocument/2006/relationships/hyperlink" Target="https://www.spglobal.com/commodityinsights/en/market-insights/latest-news/agriculture/113021-brazils-cnpe-reduces-biodiesel-blend-mandate-to-10-for-2022" TargetMode="External"/><Relationship Id="rId173" Type="http://schemas.openxmlformats.org/officeDocument/2006/relationships/hyperlink" Target="https://apps.fas.usda.gov/newgainapi/api/Report/DownloadReportByFileName?fileName=Biofuels%20Annual_Bogota_Colombia_CO2022-0012.pdf" TargetMode="External"/><Relationship Id="rId194" Type="http://schemas.openxmlformats.org/officeDocument/2006/relationships/hyperlink" Target="https://repositorio.iica.int/bitstream/handle/11324/21279/BVE22118335e_compressed.pdf?sequence=5&amp;isAllowed=y" TargetMode="External"/><Relationship Id="rId208" Type="http://schemas.openxmlformats.org/officeDocument/2006/relationships/hyperlink" Target="https://www.argusmedia.com/en/news/2380561-south-korea-to-boost-domestic-biofuels-use" TargetMode="External"/><Relationship Id="rId229" Type="http://schemas.openxmlformats.org/officeDocument/2006/relationships/hyperlink" Target="https://www.biofuelsdigest.com/bdigest/2023/01/02/the-daily-digests-biofuels-mandates-around-the-world-2023/64/" TargetMode="External"/><Relationship Id="rId240" Type="http://schemas.openxmlformats.org/officeDocument/2006/relationships/hyperlink" Target="https://www.argusmedia.com/en/news/2380561-south-korea-to-boost-domestic-biofuels-use.%20%20;%20%20%20https:/www.argusmedia.com/en/news/2182419-south-korea-to-raise-biofuels-mandate-to-b5-by-2030" TargetMode="External"/><Relationship Id="rId261" Type="http://schemas.openxmlformats.org/officeDocument/2006/relationships/hyperlink" Target="https://www.fas.usda.gov/data/european-union-biofuel-mandates-eu-member-state-2022" TargetMode="External"/><Relationship Id="rId14" Type="http://schemas.openxmlformats.org/officeDocument/2006/relationships/hyperlink" Target="https://www.biofuelsdigest.com/bdigest/2018/12/24/ireland-biofuel-mandate-heads-to-10-on-january-1-and-11-in-2020/" TargetMode="External"/><Relationship Id="rId35" Type="http://schemas.openxmlformats.org/officeDocument/2006/relationships/hyperlink" Target="https://www.biofuelsdigest.com/bdigest/2022/01/03/the-digests-biofuels-mandates-around-the-world-2022/11/" TargetMode="External"/><Relationship Id="rId56" Type="http://schemas.openxmlformats.org/officeDocument/2006/relationships/hyperlink" Target="https://www.biofuelsdigest.com/bdigest/2021/01/06/the-digests-biofuels-mandates-around-the-world-2021/14/;%20Mexico_North%20America_RE_SP.pdf%20(irena.org)" TargetMode="External"/><Relationship Id="rId77" Type="http://schemas.openxmlformats.org/officeDocument/2006/relationships/hyperlink" Target="https://www.biofuelsdigest.com/bdigest/2022/01/03/the-digests-biofuels-mandates-around-the-world-2022/38/" TargetMode="External"/><Relationship Id="rId100" Type="http://schemas.openxmlformats.org/officeDocument/2006/relationships/hyperlink" Target="https://www.epure.org/wp-content/uploads/2022/10/221011-DEF-REP-Overview-of-biofuels-policies-and-markets-across-the-EU-October-2022.pdf" TargetMode="External"/><Relationship Id="rId8" Type="http://schemas.openxmlformats.org/officeDocument/2006/relationships/hyperlink" Target="https://apps.fas.usda.gov/newgainapi/api/Report/DownloadReportByFileName?fileName=Biofuel%20Mandates%20in%20the%20EU%20by%20Member%20State%20in%202020_Berlin_European%20Union_05-26-2020" TargetMode="External"/><Relationship Id="rId98" Type="http://schemas.openxmlformats.org/officeDocument/2006/relationships/hyperlink" Target="https://www.epure.org/wp-content/uploads/2022/10/221011-DEF-REP-Overview-of-biofuels-policies-and-markets-across-the-EU-October-2022.pdf" TargetMode="External"/><Relationship Id="rId121" Type="http://schemas.openxmlformats.org/officeDocument/2006/relationships/hyperlink" Target="https://www.epure.org/wp-content/uploads/2022/10/221011-DEF-REP-Overview-of-biofuels-policies-and-markets-across-the-EU-October-2022.pdf" TargetMode="External"/><Relationship Id="rId142" Type="http://schemas.openxmlformats.org/officeDocument/2006/relationships/hyperlink" Target="https://www.epure.org/wp-content/uploads/2022/10/221011-DEF-REP-Overview-of-biofuels-policies-and-markets-across-the-EU-October-2022.pdf" TargetMode="External"/><Relationship Id="rId163" Type="http://schemas.openxmlformats.org/officeDocument/2006/relationships/hyperlink" Target="https://www.gazette.gc.ca/rp-pr/p2/2022/2022-07-06/html/sor-dors140-eng.html" TargetMode="External"/><Relationship Id="rId184" Type="http://schemas.openxmlformats.org/officeDocument/2006/relationships/hyperlink" Target="https://www.fas.usda.gov/data/malaysia-biofuels-annual-5" TargetMode="External"/><Relationship Id="rId219" Type="http://schemas.openxmlformats.org/officeDocument/2006/relationships/hyperlink" Target="https://www.argusmedia.com/en/news/2315582-norway-proposes-biofuel-mandate-changes" TargetMode="External"/><Relationship Id="rId230" Type="http://schemas.openxmlformats.org/officeDocument/2006/relationships/hyperlink" Target="https://www.fastmarkets.com/insights/swedens-biodiesel-blend-rate-hit-12-month-low" TargetMode="External"/><Relationship Id="rId251" Type="http://schemas.openxmlformats.org/officeDocument/2006/relationships/hyperlink" Target="https://www.fas.usda.gov/data/european-union-biofuel-mandates-eu-member-state-2022" TargetMode="External"/><Relationship Id="rId25" Type="http://schemas.openxmlformats.org/officeDocument/2006/relationships/hyperlink" Target="https://afdc.energy.gov/fuels/laws/BIOD?state=MA" TargetMode="External"/><Relationship Id="rId46" Type="http://schemas.openxmlformats.org/officeDocument/2006/relationships/hyperlink" Target="https://www.irena.org/IRENADocuments/Statistical_Profiles/South%20America/Uruguay_South%20America_RE_SP.pdf" TargetMode="External"/><Relationship Id="rId67" Type="http://schemas.openxmlformats.org/officeDocument/2006/relationships/hyperlink" Target="https://www.biofuelsdigest.com/bdigest/2021/01/06/the-digests-biofuels-mandates-around-the-world-2021/31/" TargetMode="External"/><Relationship Id="rId88" Type="http://schemas.openxmlformats.org/officeDocument/2006/relationships/hyperlink" Target="https://www.iea.org/policies/13244-environmental-constraints-on-air-transport?page=2&amp;sector=Transport&amp;year=desc" TargetMode="External"/><Relationship Id="rId111" Type="http://schemas.openxmlformats.org/officeDocument/2006/relationships/hyperlink" Target="https://apps.fas.usda.gov/newgainapi/api/Report/DownloadReportByFileName?fileName=Biofuel%20Mandates%20in%20the%20EU%20by%20Member%20State%20-%202022_Berlin_European%20Union_E42022-0044" TargetMode="External"/><Relationship Id="rId132" Type="http://schemas.openxmlformats.org/officeDocument/2006/relationships/hyperlink" Target="https://www.epure.org/wp-content/uploads/2022/10/221011-DEF-REP-Overview-of-biofuels-policies-and-markets-across-the-EU-October-2022.pdf" TargetMode="External"/><Relationship Id="rId153" Type="http://schemas.openxmlformats.org/officeDocument/2006/relationships/hyperlink" Target="https://apps.fas.usda.gov/newgainapi/api/Report/DownloadReportByFileName?fileName=Biofuels%20Annual_Sao%20Paulo%20ATO_Brazil_BR2022-0047.pdf" TargetMode="External"/><Relationship Id="rId174" Type="http://schemas.openxmlformats.org/officeDocument/2006/relationships/hyperlink" Target="https://apps.fas.usda.gov/newgainapi/api/Report/DownloadReportByFileName?fileName=Biofuels%20Annual_Jakarta_Indonesia_ID2022-0017.pdf" TargetMode="External"/><Relationship Id="rId195" Type="http://schemas.openxmlformats.org/officeDocument/2006/relationships/hyperlink" Target="https://www.fas.usda.gov/data/india-biofuels-annual-7" TargetMode="External"/><Relationship Id="rId209" Type="http://schemas.openxmlformats.org/officeDocument/2006/relationships/hyperlink" Target="https://www.epure.org/wp-content/uploads/2022/10/221011-DEF-REP-Overview-of-biofuels-policies-and-markets-across-the-EU-October-2022.pdf" TargetMode="External"/><Relationship Id="rId220" Type="http://schemas.openxmlformats.org/officeDocument/2006/relationships/hyperlink" Target="https://www.argusmedia.com/en/news/2315582-norway-proposes-biofuel-mandate-changes" TargetMode="External"/><Relationship Id="rId241" Type="http://schemas.openxmlformats.org/officeDocument/2006/relationships/hyperlink" Target="https://www.fas.usda.gov/data/european-union-biofuel-mandates-eu-member-state-2022" TargetMode="External"/><Relationship Id="rId15" Type="http://schemas.openxmlformats.org/officeDocument/2006/relationships/hyperlink" Target="https://publications.jrc.ec.europa.eu/repository/bitstream/JRC118309/jrc118309_1.pdf" TargetMode="External"/><Relationship Id="rId36" Type="http://schemas.openxmlformats.org/officeDocument/2006/relationships/hyperlink" Target="https://www.agricensus.com/Article/Argentina-biofuel-bill-with-5-diesel-blend-mandate-cut-made-law-17514.html" TargetMode="External"/><Relationship Id="rId57" Type="http://schemas.openxmlformats.org/officeDocument/2006/relationships/hyperlink" Target="https://www.biofuelsdigest.com/bdigest/2022/01/03/the-digests-biofuels-mandates-around-the-world-2022/16/.%20%20https:/repositorio.iica.int/bitstream/handle/11324/21279/BVE22118335e_compressed.pdf?sequence=5&amp;isAllowed=y" TargetMode="External"/><Relationship Id="rId262" Type="http://schemas.openxmlformats.org/officeDocument/2006/relationships/hyperlink" Target="https://apps.fas.usda.gov/newgainapi/api/Report/DownloadReportByFileName?fileName=Biofuels%20Annual_Canberra_Australia_AS2022-0029.pdf" TargetMode="External"/><Relationship Id="rId78" Type="http://schemas.openxmlformats.org/officeDocument/2006/relationships/hyperlink" Target="https://www.biofuelsdigest.com/bdigest/2022/01/03/the-digests-biofuels-mandates-around-the-world-2022/53/.%20%20;%20%20https:/apps.fas.usda.gov/newgainapi/api/Report/DownloadReportByFileName?fileName=Biofuels%20Annual_Manila_Philippines_RP2022-0043.pdf" TargetMode="External"/><Relationship Id="rId99" Type="http://schemas.openxmlformats.org/officeDocument/2006/relationships/hyperlink" Target="https://www.epure.org/wp-content/uploads/2022/10/221011-DEF-REP-Overview-of-biofuels-policies-and-markets-across-the-EU-October-2022.pdf" TargetMode="External"/><Relationship Id="rId101" Type="http://schemas.openxmlformats.org/officeDocument/2006/relationships/hyperlink" Target="https://www.epure.org/wp-content/uploads/2022/10/221011-DEF-REP-Overview-of-biofuels-policies-and-markets-across-the-EU-October-2022.pdf.%20;%20%20https:/www.fas.usda.gov/data/european-union-biofuel-mandates-eu-member-state-2022" TargetMode="External"/><Relationship Id="rId122" Type="http://schemas.openxmlformats.org/officeDocument/2006/relationships/hyperlink" Target="https://www.epure.org/wp-content/uploads/2022/10/221011-DEF-REP-Overview-of-biofuels-policies-and-markets-across-the-EU-October-2022.pdf" TargetMode="External"/><Relationship Id="rId143" Type="http://schemas.openxmlformats.org/officeDocument/2006/relationships/hyperlink" Target="https://www.epure.org/wp-content/uploads/2022/10/221011-DEF-REP-Overview-of-biofuels-policies-and-markets-across-the-EU-October-2022.pdf.%20;" TargetMode="External"/><Relationship Id="rId164" Type="http://schemas.openxmlformats.org/officeDocument/2006/relationships/hyperlink" Target="https://www.gazette.gc.ca/rp-pr/p2/2022/2022-07-06/html/sor-dors140-eng.html" TargetMode="External"/><Relationship Id="rId185" Type="http://schemas.openxmlformats.org/officeDocument/2006/relationships/hyperlink" Target="https://www.spglobal.com/commodityinsights/en/market-insights/blogs/energy-transition/011623-western-australia-a-test-bed-for-the-new-global-hydrogen-economy" TargetMode="External"/><Relationship Id="rId9" Type="http://schemas.openxmlformats.org/officeDocument/2006/relationships/hyperlink" Target="https://www.trucknews.com/transportation/mta-protests-manitoba-biofuel-mandate/1003147659/" TargetMode="External"/><Relationship Id="rId210" Type="http://schemas.openxmlformats.org/officeDocument/2006/relationships/hyperlink" Target="https://www.epure.org/wp-content/uploads/2022/10/221011-DEF-REP-Overview-of-biofuels-policies-and-markets-across-the-EU-October-2022.pdf" TargetMode="External"/><Relationship Id="rId26" Type="http://schemas.openxmlformats.org/officeDocument/2006/relationships/hyperlink" Target="https://www.ieabioenergy.com/wp-content/uploads/2021/11/CountryReport2021_Canada_final.pdf" TargetMode="External"/><Relationship Id="rId231" Type="http://schemas.openxmlformats.org/officeDocument/2006/relationships/hyperlink" Target="https://www.energy.gov.za/files/policies/petroleum/Biofuels-Regulatory-Framework-and-National-Biofuels-Feedstock-Protocol.pdf" TargetMode="External"/><Relationship Id="rId252" Type="http://schemas.openxmlformats.org/officeDocument/2006/relationships/hyperlink" Target="https://apps.fas.usda.gov/newgainapi/api/Report/DownloadReportByFileName?fileName=Biofuel%20Mandates%20in%20the%20EU%20by%20Member%20State%20in%202020_Berlin_European%20Union_05-26-2020" TargetMode="External"/><Relationship Id="rId47" Type="http://schemas.openxmlformats.org/officeDocument/2006/relationships/hyperlink" Target="https://slocat.net/e-mobility/" TargetMode="External"/><Relationship Id="rId68" Type="http://schemas.openxmlformats.org/officeDocument/2006/relationships/hyperlink" Target="https://iea.blob.core.windows.net/assets/cc499a7b-b72a-466c-88de-d792a9daff44/Turkey_2021_Energy_Policy_Review.pdf.%20%20;%20https:/www.biofuelsdigest.com/bdigest/2017/06/05/turkey-to-start-slow-with-0-5-biodiesel-blending-mandate-in-2018/" TargetMode="External"/><Relationship Id="rId89" Type="http://schemas.openxmlformats.org/officeDocument/2006/relationships/hyperlink" Target="https://www.iea.org/policies/12778-green-aviation-rd" TargetMode="External"/><Relationship Id="rId112" Type="http://schemas.openxmlformats.org/officeDocument/2006/relationships/hyperlink" Target="https://www.epure.org/wp-content/uploads/2022/10/221011-DEF-REP-Overview-of-biofuels-policies-and-markets-across-the-EU-October-2022.pdf" TargetMode="External"/><Relationship Id="rId133" Type="http://schemas.openxmlformats.org/officeDocument/2006/relationships/hyperlink" Target="https://www.epure.org/wp-content/uploads/2022/10/221011-DEF-REP-Overview-of-biofuels-policies-and-markets-across-the-EU-October-2022.pdf" TargetMode="External"/><Relationship Id="rId154" Type="http://schemas.openxmlformats.org/officeDocument/2006/relationships/hyperlink" Target="https://apps.fas.usda.gov/newgainapi/api/Report/DownloadReportByFileName?fileName=Biofuels%20Annual_Sao%20Paulo%20ATO_Brazil_BR2022-0047.pdf" TargetMode="External"/><Relationship Id="rId175" Type="http://schemas.openxmlformats.org/officeDocument/2006/relationships/hyperlink" Target="https://biofuels-news.com/news/indonesia-starts-biodiesel-testing-using-40-palm-oil/" TargetMode="External"/><Relationship Id="rId196" Type="http://schemas.openxmlformats.org/officeDocument/2006/relationships/hyperlink" Target="https://www.epure.org/wp-content/uploads/2022/10/221011-DEF-REP-Overview-of-biofuels-policies-and-markets-across-the-EU-October-2022.pdf" TargetMode="External"/><Relationship Id="rId200" Type="http://schemas.openxmlformats.org/officeDocument/2006/relationships/hyperlink" Target="https://www.fas.usda.gov/data/european-union-biofuel-mandates-eu-member-state-2022" TargetMode="External"/><Relationship Id="rId16" Type="http://schemas.openxmlformats.org/officeDocument/2006/relationships/hyperlink" Target="http://www.biodieselmagazine.com/articles/2516476/norway-to-implement-biofuel-mandate-for-aviation-fuel-in-2020" TargetMode="External"/><Relationship Id="rId221" Type="http://schemas.openxmlformats.org/officeDocument/2006/relationships/hyperlink" Target="https://www.argusmedia.com/en/news/2283769-new-zealand-to-introduce-biofuels-mandate-in-april-2023" TargetMode="External"/><Relationship Id="rId242" Type="http://schemas.openxmlformats.org/officeDocument/2006/relationships/hyperlink" Target="https://www.fas.usda.gov/data/european-union-biofuel-mandates-eu-member-state-2022" TargetMode="External"/><Relationship Id="rId263" Type="http://schemas.openxmlformats.org/officeDocument/2006/relationships/hyperlink" Target="https://www.czapp.com/analyst-insights/guatemala-to-blend-10-ethanol-into-gasoline/" TargetMode="External"/><Relationship Id="rId37" Type="http://schemas.openxmlformats.org/officeDocument/2006/relationships/hyperlink" Target="https://www.manilatimes.net/2022/01/06/business/agribusiness/5-biofuel-blend-in-diesel-pushed-anew/1828297.%20;%20%20https:/apps.fas.usda.gov/newgainapi/api/Report/DownloadReportByFileName?fileName=Biofuels%20Annual_Manila_Philippines_RP2022-0043.pdf" TargetMode="External"/><Relationship Id="rId58" Type="http://schemas.openxmlformats.org/officeDocument/2006/relationships/hyperlink" Target="https://www.reuters.com/markets/commodities/us-epa-unveil-biofuel-mandate-cuts-boost-pandemic-hit-refiners-sources-say-2021-12-07/" TargetMode="External"/><Relationship Id="rId79" Type="http://schemas.openxmlformats.org/officeDocument/2006/relationships/hyperlink" Target="https://www.whitehouse.gov/briefing-room/statements-releases/2021/12/13/fact-sheet-the-biden-harris-electric-vehicle-charging-action-plan/" TargetMode="External"/><Relationship Id="rId102" Type="http://schemas.openxmlformats.org/officeDocument/2006/relationships/hyperlink" Target="https://www.epure.org/wp-content/uploads/2022/10/221011-DEF-REP-Overview-of-biofuels-policies-and-markets-across-the-EU-October-2022.pdf.%20;%20%20https:/www.fas.usda.gov/data/european-union-biofuel-mandates-eu-member-state-2022" TargetMode="External"/><Relationship Id="rId123" Type="http://schemas.openxmlformats.org/officeDocument/2006/relationships/hyperlink" Target="https://www.epure.org/wp-content/uploads/2022/10/221011-DEF-REP-Overview-of-biofuels-policies-and-markets-across-the-EU-October-2022.pdf" TargetMode="External"/><Relationship Id="rId144" Type="http://schemas.openxmlformats.org/officeDocument/2006/relationships/hyperlink" Target="https://www.epure.org/wp-content/uploads/2022/10/221011-DEF-REP-Overview-of-biofuels-policies-and-markets-across-the-EU-October-2022.pdf.%20;%20https:/www.fas.usda.gov/data/european-union-biofuel-mandates-eu-member-state-2022" TargetMode="External"/><Relationship Id="rId90" Type="http://schemas.openxmlformats.org/officeDocument/2006/relationships/hyperlink" Target="https://www.biofuelsdigest.com/bdigest/2022/01/03/the-digests-biofuels-mandates-around-the-world-2022/7/" TargetMode="External"/><Relationship Id="rId165" Type="http://schemas.openxmlformats.org/officeDocument/2006/relationships/hyperlink" Target="https://www.gazette.gc.ca/rp-pr/p2/2022/2022-07-06/html/sor-dors140-eng.html" TargetMode="External"/><Relationship Id="rId186" Type="http://schemas.openxmlformats.org/officeDocument/2006/relationships/hyperlink" Target="https://biofuelscentral.com/indonesia-implement-mandatory-35-biodiesel-blending-starting-jan-1-2023/" TargetMode="External"/><Relationship Id="rId211" Type="http://schemas.openxmlformats.org/officeDocument/2006/relationships/hyperlink" Target="https://www.epure.org/wp-content/uploads/2022/10/221011-DEF-REP-Overview-of-biofuels-policies-and-markets-across-the-EU-October-2022.pdf" TargetMode="External"/><Relationship Id="rId232" Type="http://schemas.openxmlformats.org/officeDocument/2006/relationships/hyperlink" Target="https://www.energy.gov.za/files/policies/petroleum/Biofuels-Regulatory-Framework-and-National-Biofuels-Feedstock-Protocol.pdf" TargetMode="External"/><Relationship Id="rId253" Type="http://schemas.openxmlformats.org/officeDocument/2006/relationships/hyperlink" Target="https://apps.fas.usda.gov/newgainapi/api/Report/DownloadReportByFileName?fileName=Biofuel%20Mandates%20in%20the%20EU%20by%20Member%20State%20in%202020_Berlin_European%20Union_05-26-2020" TargetMode="External"/><Relationship Id="rId27" Type="http://schemas.openxmlformats.org/officeDocument/2006/relationships/hyperlink" Target="https://www.ieabioenergy.com/wp-content/uploads/2021/11/CountryReport2021_Canada_final.pdf" TargetMode="External"/><Relationship Id="rId48" Type="http://schemas.openxmlformats.org/officeDocument/2006/relationships/hyperlink" Target="https://biofuels-news.com/news/government-proposes-increased-use-of-renewable-fuels-in-quebec-canada/" TargetMode="External"/><Relationship Id="rId69" Type="http://schemas.openxmlformats.org/officeDocument/2006/relationships/hyperlink" Target="https://iea.blob.core.windows.net/assets/cc499a7b-b72a-466c-88de-d792a9daff44/Turkey_2021_Energy_Policy_Review.pdf.%20;%20%20https:/www.aa.com.tr/en/energy/refining-petro-chemistry/turkey-halts-ethanol-mixed-fuel-for-more-disinfectants/28639" TargetMode="External"/><Relationship Id="rId113" Type="http://schemas.openxmlformats.org/officeDocument/2006/relationships/hyperlink" Target="https://www.epure.org/wp-content/uploads/2022/10/221011-DEF-REP-Overview-of-biofuels-policies-and-markets-across-the-EU-October-2022.pdf" TargetMode="External"/><Relationship Id="rId134" Type="http://schemas.openxmlformats.org/officeDocument/2006/relationships/hyperlink" Target="https://www.epure.org/wp-content/uploads/2022/10/221011-DEF-REP-Overview-of-biofuels-policies-and-markets-across-the-EU-October-2022.pdf" TargetMode="External"/><Relationship Id="rId80" Type="http://schemas.openxmlformats.org/officeDocument/2006/relationships/hyperlink" Target="https://www.epure.org/wp-content/uploads/2021/01/201104-DEF-REP-Overview-of-biofuels-policies-and-markets-across-the-EU-Nov.-2020.pdf" TargetMode="External"/><Relationship Id="rId155" Type="http://schemas.openxmlformats.org/officeDocument/2006/relationships/hyperlink" Target="https://apps.fas.usda.gov/newgainapi/api/Report/DownloadReportByFileName?fileName=Biofuels%20Annual_Lima_Peru_PE2022-0018.pdf" TargetMode="External"/><Relationship Id="rId176" Type="http://schemas.openxmlformats.org/officeDocument/2006/relationships/hyperlink" Target="https://apps.fas.usda.gov/newgainapi/api/Report/DownloadReportByFileName?fileName=Biofuels%20Annual_Jakarta_Indonesia_ID2022-0017.pdf" TargetMode="External"/><Relationship Id="rId197" Type="http://schemas.openxmlformats.org/officeDocument/2006/relationships/hyperlink" Target="https://www.fas.usda.gov/data/european-union-biofuel-mandates-eu-member-state-2022" TargetMode="External"/><Relationship Id="rId201" Type="http://schemas.openxmlformats.org/officeDocument/2006/relationships/hyperlink" Target="https://www.fas.usda.gov/data/china-biofuels-annual-8.%20%20;%20%20%20https:/www.iisd.org/gsi/sites/default/files/China_Biofuels_Subsidies.pdf" TargetMode="External"/><Relationship Id="rId222" Type="http://schemas.openxmlformats.org/officeDocument/2006/relationships/hyperlink" Target="https://www.newsday.co.zw/2022/01/zim-abandons-mandatory-ethanol-blending" TargetMode="External"/><Relationship Id="rId243" Type="http://schemas.openxmlformats.org/officeDocument/2006/relationships/hyperlink" Target="https://www.fas.usda.gov/data/european-union-biofuel-mandates-eu-member-state-2022.%20;%20%20https:/energy.ec.europa.eu/system/files/2015-01/2013_11_bringing_biofuels_on_the_market_0.pdf" TargetMode="External"/><Relationship Id="rId264" Type="http://schemas.openxmlformats.org/officeDocument/2006/relationships/hyperlink" Target="https://www.czapp.com/analyst-insights/guatemala-to-blend-10-ethanol-into-gasoline/" TargetMode="External"/><Relationship Id="rId17" Type="http://schemas.openxmlformats.org/officeDocument/2006/relationships/hyperlink" Target="https://www.presidencia.gov.py/archivos/documentos/DECRETO3500_0m7n1d1y.PDF" TargetMode="External"/><Relationship Id="rId38" Type="http://schemas.openxmlformats.org/officeDocument/2006/relationships/hyperlink" Target="https://www.energyquest.com.au/australian-biofuels-currently-subdued/" TargetMode="External"/><Relationship Id="rId59" Type="http://schemas.openxmlformats.org/officeDocument/2006/relationships/hyperlink" Target="https://www.biofuelsdigest.com/bdigest/2021/01/06/the-digests-biofuels-mandates-around-the-world-2021/20/" TargetMode="External"/><Relationship Id="rId103" Type="http://schemas.openxmlformats.org/officeDocument/2006/relationships/hyperlink" Target="https://www.epure.org/wp-content/uploads/2022/10/221011-DEF-REP-Overview-of-biofuels-policies-and-markets-across-the-EU-October-2022.pdf" TargetMode="External"/><Relationship Id="rId124" Type="http://schemas.openxmlformats.org/officeDocument/2006/relationships/hyperlink" Target="https://www.epure.org/wp-content/uploads/2022/10/221011-DEF-REP-Overview-of-biofuels-policies-and-markets-across-the-EU-October-2022.pdf" TargetMode="External"/><Relationship Id="rId70" Type="http://schemas.openxmlformats.org/officeDocument/2006/relationships/hyperlink" Target="https://www.biofuelsdigest.com/bdigest/2021/01/06/the-digests-biofuels-mandates-around-the-world-2021/34/" TargetMode="External"/><Relationship Id="rId91" Type="http://schemas.openxmlformats.org/officeDocument/2006/relationships/hyperlink" Target="https://leg.colorado.gov/sites/default/files/documents/2021A/bills/2021a_260_01.pdf" TargetMode="External"/><Relationship Id="rId145" Type="http://schemas.openxmlformats.org/officeDocument/2006/relationships/hyperlink" Target="https://www.epure.org/wp-content/uploads/2022/10/221011-DEF-REP-Overview-of-biofuels-policies-and-markets-across-the-EU-October-2022.pdf" TargetMode="External"/><Relationship Id="rId166" Type="http://schemas.openxmlformats.org/officeDocument/2006/relationships/hyperlink" Target="https://www.gazette.gc.ca/rp-pr/p2/2022/2022-07-06/html/sor-dors140-eng.html" TargetMode="External"/><Relationship Id="rId187" Type="http://schemas.openxmlformats.org/officeDocument/2006/relationships/hyperlink" Target="https://economictimes.indiatimes.com/industry/renewables/cabinet-amends-biofuels-policy-advances-ethanol-blending-target-to-2025-26/articleshow/91637676.cms" TargetMode="External"/><Relationship Id="rId1" Type="http://schemas.openxmlformats.org/officeDocument/2006/relationships/hyperlink" Target="https://www.biofuelsdigest.com/bdigest/2021/01/06/the-digests-biofuels-mandates-around-the-world-2021/37/" TargetMode="External"/><Relationship Id="rId212" Type="http://schemas.openxmlformats.org/officeDocument/2006/relationships/hyperlink" Target="https://www.epure.org/wp-content/uploads/2022/10/221011-DEF-REP-Overview-of-biofuels-policies-and-markets-across-the-EU-October-2022.pdf" TargetMode="External"/><Relationship Id="rId233" Type="http://schemas.openxmlformats.org/officeDocument/2006/relationships/hyperlink" Target="https://www.biofuelsdigest.com/bdigest/2023/01/02/the-daily-digests-biofuels-mandates-around-the-world-2023/16/" TargetMode="External"/><Relationship Id="rId254" Type="http://schemas.openxmlformats.org/officeDocument/2006/relationships/hyperlink" Target="https://www.fas.usda.gov/data/european-union-biofuel-mandates-eu-member-state-2022&#231;" TargetMode="External"/><Relationship Id="rId28" Type="http://schemas.openxmlformats.org/officeDocument/2006/relationships/hyperlink" Target="https://www.ieabioenergy.com/wp-content/uploads/2021/11/CountryReport2021_Canada_final.pdf" TargetMode="External"/><Relationship Id="rId49" Type="http://schemas.openxmlformats.org/officeDocument/2006/relationships/hyperlink" Target="https://www.biofuelsdigest.com/bdigest/2021/01/06/the-digests-biofuels-mandates-around-the-world-2021/4/" TargetMode="External"/><Relationship Id="rId114" Type="http://schemas.openxmlformats.org/officeDocument/2006/relationships/hyperlink" Target="https://www.epure.org/wp-content/uploads/2022/10/221011-DEF-REP-Overview-of-biofuels-policies-and-markets-across-the-EU-October-2022.pdf" TargetMode="External"/><Relationship Id="rId60" Type="http://schemas.openxmlformats.org/officeDocument/2006/relationships/hyperlink" Target="https://mn.gov/commerce-stat/pdfs/b20.pdf" TargetMode="External"/><Relationship Id="rId81" Type="http://schemas.openxmlformats.org/officeDocument/2006/relationships/hyperlink" Target="https://www.epure.org/wp-content/uploads/2022/10/221011-DEF-REP-Overview-of-biofuels-policies-and-markets-across-the-EU-October-2022.pdf" TargetMode="External"/><Relationship Id="rId135" Type="http://schemas.openxmlformats.org/officeDocument/2006/relationships/hyperlink" Target="https://www.epure.org/wp-content/uploads/2022/10/221011-DEF-REP-Overview-of-biofuels-policies-and-markets-across-the-EU-October-2022.pdf" TargetMode="External"/><Relationship Id="rId156" Type="http://schemas.openxmlformats.org/officeDocument/2006/relationships/hyperlink" Target="https://apps.fas.usda.gov/newgainapi/api/Report/DownloadReportByFileName?fileName=Biofuels%20Annual_Lima_Peru_PE2022-0018.pdf" TargetMode="External"/><Relationship Id="rId177" Type="http://schemas.openxmlformats.org/officeDocument/2006/relationships/hyperlink" Target="https://biofuels-news.com/news/indonesia-launches-biodiesel-programme/" TargetMode="External"/><Relationship Id="rId198" Type="http://schemas.openxmlformats.org/officeDocument/2006/relationships/hyperlink" Target="https://www.fas.usda.gov/data/european-union-biofuel-mandates-eu-member-state-2022" TargetMode="External"/><Relationship Id="rId202" Type="http://schemas.openxmlformats.org/officeDocument/2006/relationships/hyperlink" Target="https://www.fas.usda.gov/data/european-union-biofuel-mandates-eu-member-state-2022.%20;%20%20https:/energy.ec.europa.eu/system/files/2015-01/2013_11_bringing_biofuels_on_the_market_0.pdf" TargetMode="External"/><Relationship Id="rId223" Type="http://schemas.openxmlformats.org/officeDocument/2006/relationships/hyperlink" Target="https://www.zera.co.zw/Biofuels_%20Policy_of_Zimbabwe.pdf" TargetMode="External"/><Relationship Id="rId244" Type="http://schemas.openxmlformats.org/officeDocument/2006/relationships/hyperlink" Target="https://www.epure.org/wp-content/uploads/2022/10/221011-DEF-REP-Overview-of-biofuels-policies-and-markets-across-the-EU-October-2022.pdf.%20;%20%20https:/www.fas.usda.gov/data/european-union-biofuel-mandates-eu-member-state-2022" TargetMode="External"/><Relationship Id="rId18" Type="http://schemas.openxmlformats.org/officeDocument/2006/relationships/hyperlink" Target="https://apps.fas.usda.gov/newgainapi/api/Report/DownloadReportByFileName?fileName=Biofuel%20Mandates%20in%20the%20EU%20by%20Member%20State%20in%202020_Berlin_European%20Union_05-26-2020" TargetMode="External"/><Relationship Id="rId39" Type="http://schemas.openxmlformats.org/officeDocument/2006/relationships/hyperlink" Target="https://www.irena.org/publications/2022/Feb/Scaling-up-biomass-for-the-energy-transition-Untapped-opportunities-in-Southeast-Asia" TargetMode="External"/><Relationship Id="rId265" Type="http://schemas.openxmlformats.org/officeDocument/2006/relationships/hyperlink" Target="https://blog.sintef.com/sintefenergy/status-of-biofuels-in-norway-and-worldwide-2022/" TargetMode="External"/><Relationship Id="rId50" Type="http://schemas.openxmlformats.org/officeDocument/2006/relationships/hyperlink" Target="https://www.biofuelsdigest.com/bdigest/2022/01/03/the-digests-biofuels-mandates-around-the-world-2022/9/" TargetMode="External"/><Relationship Id="rId104" Type="http://schemas.openxmlformats.org/officeDocument/2006/relationships/hyperlink" Target="https://www.ieabioenergy.com/wp-content/uploads/2021/11/CountryReport2021_Denmark_final.pdf.%20%20;%20%20https:/energy.ec.europa.eu/system/files/2015-01/2013_11_bringing_biofuels_on_the_market_0.pdf" TargetMode="External"/><Relationship Id="rId125" Type="http://schemas.openxmlformats.org/officeDocument/2006/relationships/hyperlink" Target="https://www.epure.org/wp-content/uploads/2022/10/221011-DEF-REP-Overview-of-biofuels-policies-and-markets-across-the-EU-October-2022.pdf.%20;%20%20https:/energy.ec.europa.eu/system/files/2015-01/2013_11_bringing_biofuels_on_the_market_0.pdf" TargetMode="External"/><Relationship Id="rId146" Type="http://schemas.openxmlformats.org/officeDocument/2006/relationships/hyperlink" Target="https://www.epure.org/wp-content/uploads/2022/10/221011-DEF-REP-Overview-of-biofuels-policies-and-markets-across-the-EU-October-2022.pdf.%20;%20https:/www.fas.usda.gov/data/european-union-biofuel-mandates-eu-member-state-2022" TargetMode="External"/><Relationship Id="rId167" Type="http://schemas.openxmlformats.org/officeDocument/2006/relationships/hyperlink" Target="https://www.gazette.gc.ca/rp-pr/p2/2022/2022-07-06/html/sor-dors140-eng.html" TargetMode="External"/><Relationship Id="rId188" Type="http://schemas.openxmlformats.org/officeDocument/2006/relationships/hyperlink" Target="https://www.fas.usda.gov/data/australia-biofuels-annual-3" TargetMode="External"/><Relationship Id="rId71" Type="http://schemas.openxmlformats.org/officeDocument/2006/relationships/hyperlink" Target="https://www.biofuelsdigest.com/bdigest/2022/01/03/the-digests-biofuels-mandates-around-the-world-2022/3/" TargetMode="External"/><Relationship Id="rId92" Type="http://schemas.openxmlformats.org/officeDocument/2006/relationships/hyperlink" Target="https://www.iscc-system.org/wp-content/uploads/2017/04/9_Jaaskelainen_FI_Ministry_of_Transport_and_Communications_ISCC_Conference_150217.pdf" TargetMode="External"/><Relationship Id="rId213" Type="http://schemas.openxmlformats.org/officeDocument/2006/relationships/hyperlink" Target="https://apps.fas.usda.gov/newgainapi/api/Report/DownloadReportByFileName?fileName=Biofuel%20Mandates%20in%20the%20EU%20by%20Member%20State%20-%202022_Berlin_European%20Union_E42022-0044" TargetMode="External"/><Relationship Id="rId234" Type="http://schemas.openxmlformats.org/officeDocument/2006/relationships/hyperlink" Target="https://task39.sites.olt.ubc.ca/files/2021/12/Final-Draft-IEA-Bioenergy-Task-39-Newsletter-Issue-58.pdf" TargetMode="External"/><Relationship Id="rId2" Type="http://schemas.openxmlformats.org/officeDocument/2006/relationships/hyperlink" Target="https://www.biofuelsdigest.com/bdigest/2022/01/03/the-digests-biofuels-mandates-around-the-world-2022/46/" TargetMode="External"/><Relationship Id="rId29" Type="http://schemas.openxmlformats.org/officeDocument/2006/relationships/hyperlink" Target="https://eur-lex.europa.eu/legal-content/EN/TXT/HTML/?uri=CELEX:32018L2001&amp;from=EN" TargetMode="External"/><Relationship Id="rId255" Type="http://schemas.openxmlformats.org/officeDocument/2006/relationships/hyperlink" Target="https://www.fas.usda.gov/data/european-union-biofuel-mandates-eu-member-state-2022" TargetMode="External"/><Relationship Id="rId40" Type="http://schemas.openxmlformats.org/officeDocument/2006/relationships/hyperlink" Target="https://www.irena.org/publications/2022/Feb/Scaling-up-biomass-for-the-energy-transition-Untapped-opportunities-in-Southeast-Asia" TargetMode="External"/><Relationship Id="rId115" Type="http://schemas.openxmlformats.org/officeDocument/2006/relationships/hyperlink" Target="https://www.epure.org/wp-content/uploads/2022/10/221011-DEF-REP-Overview-of-biofuels-policies-and-markets-across-the-EU-October-2022.pdf" TargetMode="External"/><Relationship Id="rId136" Type="http://schemas.openxmlformats.org/officeDocument/2006/relationships/hyperlink" Target="https://www.epure.org/wp-content/uploads/2022/10/221011-DEF-REP-Overview-of-biofuels-policies-and-markets-across-the-EU-October-2022.pdf" TargetMode="External"/><Relationship Id="rId157" Type="http://schemas.openxmlformats.org/officeDocument/2006/relationships/hyperlink" Target="https://www.biofuelsdigest.com/bdigest/2021/01/06/the-digests-biofuels-mandates-around-the-world-2021/17/" TargetMode="External"/><Relationship Id="rId178" Type="http://schemas.openxmlformats.org/officeDocument/2006/relationships/hyperlink" Target="https://www.electrive.com/2022/01/04/denmark-aims-for-fossil-fuel-free-inland-flights-by-2030/" TargetMode="External"/><Relationship Id="rId61" Type="http://schemas.openxmlformats.org/officeDocument/2006/relationships/hyperlink" Target="https://www.edie.net/news/11/E10--Mandate-for-more-sustainable-petrol-blend-begins-in-the-UK/" TargetMode="External"/><Relationship Id="rId82" Type="http://schemas.openxmlformats.org/officeDocument/2006/relationships/hyperlink" Target="https://www.epure.org/about-ethanol/fuel-market/overview-of-biofuels-obligations-in-the-eu/" TargetMode="External"/><Relationship Id="rId199" Type="http://schemas.openxmlformats.org/officeDocument/2006/relationships/hyperlink" Target="https://www.fas.usda.gov/data/european-union-biofuel-mandates-eu-member-state-2022" TargetMode="External"/><Relationship Id="rId203" Type="http://schemas.openxmlformats.org/officeDocument/2006/relationships/hyperlink" Target="https://www.fas.usda.gov/data/european-union-biofuel-mandates-eu-member-state-2022" TargetMode="External"/><Relationship Id="rId19" Type="http://schemas.openxmlformats.org/officeDocument/2006/relationships/hyperlink" Target="https://www.epure.org/about-ethanol/fuel-market/overview-of-biofuels-obligations-in-the-eu/.%20;%20https:/www.fas.usda.gov/data/european-union-biofuel-mandates-eu-member-state-2022" TargetMode="External"/><Relationship Id="rId224" Type="http://schemas.openxmlformats.org/officeDocument/2006/relationships/hyperlink" Target="https://www.zera.co.zw/Biofuels_%20Policy_of_Zimbabwe.pdf" TargetMode="External"/><Relationship Id="rId245" Type="http://schemas.openxmlformats.org/officeDocument/2006/relationships/hyperlink" Target="https://www.epure.org/wp-content/uploads/2022/10/221011-DEF-REP-Overview-of-biofuels-policies-and-markets-across-the-EU-October-2022.pdf.%20;%20%20https:/www.fas.usda.gov/data/european-union-biofuel-mandates-eu-member-state-2022" TargetMode="External"/><Relationship Id="rId266" Type="http://schemas.openxmlformats.org/officeDocument/2006/relationships/hyperlink" Target="https://repositorio.iica.int/bitstream/handle/11324/21279/BVE22118335e_compressed.pdf?sequence=5&amp;isAllowed=y" TargetMode="External"/><Relationship Id="rId30" Type="http://schemas.openxmlformats.org/officeDocument/2006/relationships/hyperlink" Target="https://www.iea.org/policies/5696-biofuels-blending-mandate" TargetMode="External"/><Relationship Id="rId105" Type="http://schemas.openxmlformats.org/officeDocument/2006/relationships/hyperlink" Target="https://www.epure.org/wp-content/uploads/2022/10/221011-DEF-REP-Overview-of-biofuels-policies-and-markets-across-the-EU-October-2022.pdf" TargetMode="External"/><Relationship Id="rId126" Type="http://schemas.openxmlformats.org/officeDocument/2006/relationships/hyperlink" Target="https://www.epure.org/wp-content/uploads/2022/10/221011-DEF-REP-Overview-of-biofuels-policies-and-markets-across-the-EU-October-2022.pdf" TargetMode="External"/><Relationship Id="rId147" Type="http://schemas.openxmlformats.org/officeDocument/2006/relationships/hyperlink" Target="https://www.epure.org/wp-content/uploads/2022/10/221011-DEF-REP-Overview-of-biofuels-policies-and-markets-across-the-EU-October-2022.pdf" TargetMode="External"/><Relationship Id="rId168" Type="http://schemas.openxmlformats.org/officeDocument/2006/relationships/hyperlink" Target="https://www.govinfo.gov/content/pkg/FR-2020-02-06/pdf/2020-00431.pdf" TargetMode="External"/><Relationship Id="rId51" Type="http://schemas.openxmlformats.org/officeDocument/2006/relationships/hyperlink" Target="https://www.biofuelsdigest.com/bdigest/2021/01/06/the-digests-biofuels-mandates-around-the-world-2021/10/" TargetMode="External"/><Relationship Id="rId72" Type="http://schemas.openxmlformats.org/officeDocument/2006/relationships/hyperlink" Target="https://www.biofuelsdigest.com/bdigest/2021/01/06/the-digests-biofuels-mandates-around-the-world-2021/51/" TargetMode="External"/><Relationship Id="rId93" Type="http://schemas.openxmlformats.org/officeDocument/2006/relationships/hyperlink" Target="https://jakartaglobe.id/business/indonesia-seeks-to-expand-green-fuel-production-to-100-by-2022" TargetMode="External"/><Relationship Id="rId189" Type="http://schemas.openxmlformats.org/officeDocument/2006/relationships/hyperlink" Target="https://www.fas.usda.gov/data/australia-biofuels-annual-3" TargetMode="External"/><Relationship Id="rId3" Type="http://schemas.openxmlformats.org/officeDocument/2006/relationships/hyperlink" Target="https://assets.cdn.thewebconsole.com/S3WEB8203/images/Aussies-shun-biofuels-despite-world-trends-and-Australia-s-global-position-as-major-biodiesel-feedstock-supplier-mon-9-nov-2020.pdf?m=c5db07d91dbed7065228c49f9099f5a0" TargetMode="External"/><Relationship Id="rId214" Type="http://schemas.openxmlformats.org/officeDocument/2006/relationships/hyperlink" Target="https://www.epure.org/wp-content/uploads/2022/10/221011-DEF-REP-Overview-of-biofuels-policies-and-markets-across-the-EU-October-2022.pdf" TargetMode="External"/><Relationship Id="rId235" Type="http://schemas.openxmlformats.org/officeDocument/2006/relationships/hyperlink" Target="https://www.ieabioenergy.com/wp-content/uploads/2022/04/Task-39-Implementation-Agendas-Report-2019-2021-Update.pdf" TargetMode="External"/><Relationship Id="rId256" Type="http://schemas.openxmlformats.org/officeDocument/2006/relationships/hyperlink" Target="https://www.fas.usda.gov/data/european-union-biofuel-mandates-eu-member-state-2022" TargetMode="External"/><Relationship Id="rId116" Type="http://schemas.openxmlformats.org/officeDocument/2006/relationships/hyperlink" Target="https://www.epure.org/wp-content/uploads/2022/10/221011-DEF-REP-Overview-of-biofuels-policies-and-markets-across-the-EU-October-2022.pdf" TargetMode="External"/><Relationship Id="rId137" Type="http://schemas.openxmlformats.org/officeDocument/2006/relationships/hyperlink" Target="https://www.epure.org/wp-content/uploads/2022/10/221011-DEF-REP-Overview-of-biofuels-policies-and-markets-across-the-EU-October-2022.pdf" TargetMode="External"/><Relationship Id="rId158" Type="http://schemas.openxmlformats.org/officeDocument/2006/relationships/hyperlink" Target="https://apps.fas.usda.gov/newgainapi/api/Report/DownloadReportByFileName?fileName=Biofuels%20Annual_Lima_Peru_PE2022-0018.pdf" TargetMode="External"/><Relationship Id="rId20" Type="http://schemas.openxmlformats.org/officeDocument/2006/relationships/hyperlink" Target="https://apps.fas.usda.gov/newgainapi/api/Report/DownloadReportByFileName?fileName=Biofuel%20Mandates%20in%20the%20EU%20by%20Member%20State%20in%202020_Berlin_European%20Union_05-26-2020" TargetMode="External"/><Relationship Id="rId41" Type="http://schemas.openxmlformats.org/officeDocument/2006/relationships/hyperlink" Target="https://www.irena.org/publications/2022/Feb/Scaling-up-biomass-for-the-energy-transition-Untapped-opportunities-in-Southeast-Asia.%20;%20https:/apps.fas.usda.gov/newgainapi/api/Report/DownloadReportByFileName?fileName=Vietnam%20Ethanol%20Background%20Report_Ho%20Chi%20Minh%20City_Vietnam_07-24-2020" TargetMode="External"/><Relationship Id="rId62" Type="http://schemas.openxmlformats.org/officeDocument/2006/relationships/hyperlink" Target="https://assets.pubhttps/assets.publishing.service.gov.uk/government/uploads/system/uploads/attachment_data/file/974822/targeting-net-zero-rtfo.pdflishing.service.gov.uk/government/uploads/system/uploads/attachment_data/file/974822/targeting-net-zero-rtfo.pdf" TargetMode="External"/><Relationship Id="rId83" Type="http://schemas.openxmlformats.org/officeDocument/2006/relationships/hyperlink" Target="https://www.biofuelsdigest.com/bdigest/2021/01/06/the-digests-biofuels-mandates-around-the-world-2021/41/.%20;%20https:/task39.sites.olt.ubc.ca/files/2021/12/Final-Draft-IEA-Bioenergy-Task-39-Newsletter-Issue-58.pdf" TargetMode="External"/><Relationship Id="rId179" Type="http://schemas.openxmlformats.org/officeDocument/2006/relationships/hyperlink" Target="https://www.greenairnews.com/?p=1374" TargetMode="External"/><Relationship Id="rId190" Type="http://schemas.openxmlformats.org/officeDocument/2006/relationships/hyperlink" Target="https://www.fas.usda.gov/data/japan-biofuels-annual-6" TargetMode="External"/><Relationship Id="rId204" Type="http://schemas.openxmlformats.org/officeDocument/2006/relationships/hyperlink" Target="https://www.epure.org/wp-content/uploads/2022/10/221011-DEF-REP-Overview-of-biofuels-policies-and-markets-across-the-EU-October-2022.pdf" TargetMode="External"/><Relationship Id="rId225" Type="http://schemas.openxmlformats.org/officeDocument/2006/relationships/hyperlink" Target="https://www.lse.ac.uk/GranthamInstitute/wp-content/uploads/2015/05/UKRAINE.pdf" TargetMode="External"/><Relationship Id="rId246" Type="http://schemas.openxmlformats.org/officeDocument/2006/relationships/hyperlink" Target="https://www.epure.org/wp-content/uploads/2022/10/221011-DEF-REP-Overview-of-biofuels-policies-and-markets-across-the-EU-October-2022.pdf" TargetMode="External"/><Relationship Id="rId267" Type="http://schemas.openxmlformats.org/officeDocument/2006/relationships/hyperlink" Target="https://tcc-gsr.com/wp-content/uploads/2021/06/All-Country-Fact-Sheets.pdf" TargetMode="External"/><Relationship Id="rId106" Type="http://schemas.openxmlformats.org/officeDocument/2006/relationships/hyperlink" Target="https://www.iea.org/reports/renewable-energy-market-update-may-2022/transport-biofuels" TargetMode="External"/><Relationship Id="rId127" Type="http://schemas.openxmlformats.org/officeDocument/2006/relationships/hyperlink" Target="https://www.epure.org/wp-content/uploads/2022/10/221011-DEF-REP-Overview-of-biofuels-policies-and-markets-across-the-EU-October-2022.pdf" TargetMode="External"/><Relationship Id="rId10" Type="http://schemas.openxmlformats.org/officeDocument/2006/relationships/hyperlink" Target="https://www.ieabioenergy.com/wp-content/uploads/2021/11/CountryReport2021_Canada_final.pdf" TargetMode="External"/><Relationship Id="rId31" Type="http://schemas.openxmlformats.org/officeDocument/2006/relationships/hyperlink" Target="https://www.iea.org/policies/5696-biofuels-blending-mandate" TargetMode="External"/><Relationship Id="rId52" Type="http://schemas.openxmlformats.org/officeDocument/2006/relationships/hyperlink" Target="https://www.biofuelsdigest.com/bdigest/2022/01/03/the-digests-biofuels-mandates-around-the-world-2022/11/" TargetMode="External"/><Relationship Id="rId73" Type="http://schemas.openxmlformats.org/officeDocument/2006/relationships/hyperlink" Target="https://www.biofuelsdigest.com/bdigest/2021/01/06/the-digests-biofuels-mandates-around-the-world-2021/53/" TargetMode="External"/><Relationship Id="rId94" Type="http://schemas.openxmlformats.org/officeDocument/2006/relationships/hyperlink" Target="https://www.iea.org/policies/13679-economic-recovery-and-resilience-new-generation-lithuania-green-transition-increasing-the-production-of-local-fuels-for-res?page=2&amp;sector=Transport&amp;year=desc" TargetMode="External"/><Relationship Id="rId148" Type="http://schemas.openxmlformats.org/officeDocument/2006/relationships/hyperlink" Target="https://www.epure.org/wp-content/uploads/2022/10/221011-DEF-REP-Overview-of-biofuels-policies-and-markets-across-the-EU-October-2022.pdf.%20;%20%20https:/www.fas.usda.gov/data/european-union-biofuel-mandates-eu-member-state-2022" TargetMode="External"/><Relationship Id="rId169" Type="http://schemas.openxmlformats.org/officeDocument/2006/relationships/hyperlink" Target="https://energynews.pro/en/biodiesel-argentina-increases-blending-requirement/" TargetMode="External"/><Relationship Id="rId4" Type="http://schemas.openxmlformats.org/officeDocument/2006/relationships/hyperlink" Target="https://www.biofuelsdigest.com/bdigest/2021/01/06/the-digests-biofuels-mandates-around-the-world-2021/37/" TargetMode="External"/><Relationship Id="rId180" Type="http://schemas.openxmlformats.org/officeDocument/2006/relationships/hyperlink" Target="https://www.mondaq.com/renewables/1264064/portuguese-targets-for-renewable-energy-in-energy-consumption" TargetMode="External"/><Relationship Id="rId215" Type="http://schemas.openxmlformats.org/officeDocument/2006/relationships/hyperlink" Target="https://www.epure.org/wp-content/uploads/2022/10/221011-DEF-REP-Overview-of-biofuels-policies-and-markets-across-the-EU-October-2022.pdf" TargetMode="External"/><Relationship Id="rId236" Type="http://schemas.openxmlformats.org/officeDocument/2006/relationships/hyperlink" Target="https://www.biofuelsdigest.com/bdigest/2021/01/06/the-digests-biofuels-mandates-around-the-world-2021/31/.%20%20;%20%20https:/task39.sites.olt.ubc.ca/files/2021/12/Final-Draft-IEA-Bioenergy-Task-39-Newsletter-Issue-58.pdf" TargetMode="External"/><Relationship Id="rId257" Type="http://schemas.openxmlformats.org/officeDocument/2006/relationships/hyperlink" Target="https://www.fas.usda.gov/data/european-union-biofuel-mandates-eu-member-state-2022" TargetMode="External"/><Relationship Id="rId42" Type="http://schemas.openxmlformats.org/officeDocument/2006/relationships/hyperlink" Target="https://www.irena.org/IRENADocuments/Statistical_Profiles/Africa/Angola_Africa_RE_SP.pdf" TargetMode="External"/><Relationship Id="rId84" Type="http://schemas.openxmlformats.org/officeDocument/2006/relationships/hyperlink" Target="https://www.epure.org/wp-content/uploads/2021/01/201104-DEF-REP-Overview-of-biofuels-policies-and-markets-across-the-EU-Nov.-2020.pdf" TargetMode="External"/><Relationship Id="rId138" Type="http://schemas.openxmlformats.org/officeDocument/2006/relationships/hyperlink" Target="https://www.epure.org/wp-content/uploads/2022/10/221011-DEF-REP-Overview-of-biofuels-policies-and-markets-across-the-EU-October-2022.pdf" TargetMode="External"/><Relationship Id="rId191" Type="http://schemas.openxmlformats.org/officeDocument/2006/relationships/hyperlink" Target="https://repositorio.iica.int/bitstream/handle/11324/21279/BVE22118335e_compressed.pdf?sequence=5&amp;isAllowed=y" TargetMode="External"/><Relationship Id="rId205" Type="http://schemas.openxmlformats.org/officeDocument/2006/relationships/hyperlink" Target="https://apps.fas.usda.gov/newgainapi/api/Report/DownloadReportByFileName?fileName=Biofuels%20Annual_New%20Delhi_India_IN2022-0056.pdf" TargetMode="External"/><Relationship Id="rId247" Type="http://schemas.openxmlformats.org/officeDocument/2006/relationships/hyperlink" Target="https://www.epure.org/wp-content/uploads/2022/10/221011-DEF-REP-Overview-of-biofuels-policies-and-markets-across-the-EU-October-2022.pdf" TargetMode="External"/><Relationship Id="rId107" Type="http://schemas.openxmlformats.org/officeDocument/2006/relationships/hyperlink" Target="https://www.epure.org/wp-content/uploads/2022/10/221011-DEF-REP-Overview-of-biofuels-policies-and-markets-across-the-EU-October-2022.pdf" TargetMode="External"/></Relationships>
</file>

<file path=xl/worksheets/_rels/sheet25.xml.rels><?xml version="1.0" encoding="UTF-8" standalone="yes"?>
<Relationships xmlns="http://schemas.openxmlformats.org/package/2006/relationships"><Relationship Id="rId117" Type="http://schemas.openxmlformats.org/officeDocument/2006/relationships/hyperlink" Target="https://unfccc.int/sites/default/files/NDC/2022-06/Cabo%20Verde_NDC%20Update%202021.pdf%20;%20http:/www.ecowrex.org/sites/default/files/documents/projects/cabo-verde-electric-mobility-policy-chapter.pdf" TargetMode="External"/><Relationship Id="rId21" Type="http://schemas.openxmlformats.org/officeDocument/2006/relationships/hyperlink" Target="https://www.autocar.co.nz/new-zealand-set-to-ban-fossil-fuel-vehicles-by-2040/%20;%20https:/www.theguardian.com/world/2023/jan/18/electric-vehicle-car-sales-new-zealand-record-highs" TargetMode="External"/><Relationship Id="rId42" Type="http://schemas.openxmlformats.org/officeDocument/2006/relationships/hyperlink" Target="https://www.gob.cl/noticias/lanzamiento-estrategia-nacional-de-electromovilidad-gobierno-anuncia-que-al-2035-se-venderan-solo-vehiculos-electricos-en-chile/%20%20;%20https:/www.electrive.com/2021/10/18/chila-to-ban-sale-of-internal-combustion-engines-in-2035/.%20;%20https:/www.electrive.com/2022/03/07/chile-to-ban-combustion-motors-by-2045/" TargetMode="External"/><Relationship Id="rId63" Type="http://schemas.openxmlformats.org/officeDocument/2006/relationships/hyperlink" Target="https://www.bbc.com/news/uk-49578790" TargetMode="External"/><Relationship Id="rId84" Type="http://schemas.openxmlformats.org/officeDocument/2006/relationships/hyperlink" Target="https://slocat.net/e-mobility/" TargetMode="External"/><Relationship Id="rId138" Type="http://schemas.openxmlformats.org/officeDocument/2006/relationships/hyperlink" Target="https://www.hurriyetdailynews.com/local-electric-car-togg-given-tax-advantage-175009" TargetMode="External"/><Relationship Id="rId159" Type="http://schemas.openxmlformats.org/officeDocument/2006/relationships/hyperlink" Target="https://paultan.org/2022/12/08/malaysia-ev-adoption-targets-laid-out-by-miti-minister/.%20;%20%20https:/www.nst.com.my/cbt/2019/10/530681/green-transport-way-forward" TargetMode="External"/><Relationship Id="rId170" Type="http://schemas.openxmlformats.org/officeDocument/2006/relationships/hyperlink" Target="https://www.reuters.com/business/environment/exclusive-japan-pushes-remove-zero-emission-vehicle-target-g7-statement-draft-2022-06-27/" TargetMode="External"/><Relationship Id="rId107" Type="http://schemas.openxmlformats.org/officeDocument/2006/relationships/hyperlink" Target="https://www.acea.auto/files/Electric_vehicles-Tax_benefits_purchase_incentives_European_Union_2021.pdf" TargetMode="External"/><Relationship Id="rId11" Type="http://schemas.openxmlformats.org/officeDocument/2006/relationships/hyperlink" Target="https://phys.org/news/2019-03-china-hainan-province-fossil-fuel.html" TargetMode="External"/><Relationship Id="rId32" Type="http://schemas.openxmlformats.org/officeDocument/2006/relationships/hyperlink" Target="https://www.whitehouse.gov/briefing-room/statements-releases/2022/08/15/by-the-numbers-the-inflation-reduction-act/" TargetMode="External"/><Relationship Id="rId53" Type="http://schemas.openxmlformats.org/officeDocument/2006/relationships/hyperlink" Target="https://www.gov.uk/government/publications/cop26-declaration-zero-emission-cars-and-vans/cop26-declaration-on-accelerating-the-transition-to-100-zero-emission-cars-and-vans" TargetMode="External"/><Relationship Id="rId74" Type="http://schemas.openxmlformats.org/officeDocument/2006/relationships/hyperlink" Target="https://theicct.org/wp-content/uploads/2021/12/india-electrification-strategy-oct21.pdf" TargetMode="External"/><Relationship Id="rId128" Type="http://schemas.openxmlformats.org/officeDocument/2006/relationships/hyperlink" Target="https://www.electrive.com/2021/11/23/japan-agrees-on-new-ev-subsidy-budget/%20;%20%20https:/www.climate-transparency.org/wp-content/uploads/2022/10/CT2022-Japan-Web.pdf" TargetMode="External"/><Relationship Id="rId149" Type="http://schemas.openxmlformats.org/officeDocument/2006/relationships/hyperlink" Target="https://www.iea.org/policies/15018-state-support-for-the-electrification-of-heavy-transport" TargetMode="External"/><Relationship Id="rId5" Type="http://schemas.openxmlformats.org/officeDocument/2006/relationships/hyperlink" Target="https://www.canada.ca/en/environment-climate-change/news/2022/03/2030-emissions-reduction-plan--canadas-next-steps-for-clean-air-and-a-strong-economy.html%20;%20%20%20https:/www.engadget.com/canada-combustion-engine-car-ban-2035-154623071.html" TargetMode="External"/><Relationship Id="rId95" Type="http://schemas.openxmlformats.org/officeDocument/2006/relationships/hyperlink" Target="https://slocat.net/e-mobility/" TargetMode="External"/><Relationship Id="rId160" Type="http://schemas.openxmlformats.org/officeDocument/2006/relationships/hyperlink" Target="https://www.lrt.lt/en/news-in-english/19/1768678/lithuania-to-end-free-electric-car-charging-by-late-2023" TargetMode="External"/><Relationship Id="rId181" Type="http://schemas.openxmlformats.org/officeDocument/2006/relationships/hyperlink" Target="https://www.nbcnews.com/news/us-news/washington-state-plans-ban-non-electric-vehicles-2030-rcna21683?deliveryName=DM137459" TargetMode="External"/><Relationship Id="rId22" Type="http://schemas.openxmlformats.org/officeDocument/2006/relationships/hyperlink" Target="https://www.msxi.com/fr/norway-leading-the-way-with-zeroemission-transportation/" TargetMode="External"/><Relationship Id="rId43" Type="http://schemas.openxmlformats.org/officeDocument/2006/relationships/hyperlink" Target="https://www.semana.com/tecnologia/articulo/carros-electricos-en-colombia-habra-600000-vehiculos-circulando-en-2030/309964/%20;%20https:/www.iea.org/policies/13053-law-n-1964-for-ev-and-net-zero-vehicles" TargetMode="External"/><Relationship Id="rId64" Type="http://schemas.openxmlformats.org/officeDocument/2006/relationships/hyperlink" Target="https://www4.unfccc.int/sites/ndcstaging/PublishedDocuments/Andorra%20First/20200514-%20Actualitzaci%C3%B3%20NDC.pdf" TargetMode="External"/><Relationship Id="rId118" Type="http://schemas.openxmlformats.org/officeDocument/2006/relationships/hyperlink" Target="https://www.reuters.com/article/uk-germany-politics-ev-idUKKBN2I91Q5%20;%20https:/www.power-technology.com/comment/germany-target-15-million-evs/" TargetMode="External"/><Relationship Id="rId139" Type="http://schemas.openxmlformats.org/officeDocument/2006/relationships/hyperlink" Target="https://unfccc.int/sites/default/files/2022-08/Albania%20Revised%20NDC.pdf" TargetMode="External"/><Relationship Id="rId85" Type="http://schemas.openxmlformats.org/officeDocument/2006/relationships/hyperlink" Target="https://www.epravda.com.ua/news/2021/07/15/675973/" TargetMode="External"/><Relationship Id="rId150" Type="http://schemas.openxmlformats.org/officeDocument/2006/relationships/hyperlink" Target="https://origin.iea.org/policies/14917-support-for-the-acquisition-of-electric-buses-for-lisbon-and-porto?sector%5B0%5D=Public%20administration&amp;sector%5B1%5D=Transport" TargetMode="External"/><Relationship Id="rId171" Type="http://schemas.openxmlformats.org/officeDocument/2006/relationships/hyperlink" Target="https://kpmg.com/lt/en/home/insights/2022/11/new-legislation-in-lithuania-amends-the-law-on-vat-to-provide-po.html" TargetMode="External"/><Relationship Id="rId12" Type="http://schemas.openxmlformats.org/officeDocument/2006/relationships/hyperlink" Target="https://europe.autonews.com/automakers/frances-new-13000-ev-incentive-most-generous-europe" TargetMode="External"/><Relationship Id="rId33" Type="http://schemas.openxmlformats.org/officeDocument/2006/relationships/hyperlink" Target="https://www.iea.org/policies/13590-austrian-recovery-resilience-plan-1sustainable-construction-environmentally-friendly-mobility?sector=Transport&amp;year=desc" TargetMode="External"/><Relationship Id="rId108" Type="http://schemas.openxmlformats.org/officeDocument/2006/relationships/hyperlink" Target="https://www.acea.auto/files/Electric_vehicles-Tax_benefits_purchase_incentives_European_Union_2021.pdf" TargetMode="External"/><Relationship Id="rId129" Type="http://schemas.openxmlformats.org/officeDocument/2006/relationships/hyperlink" Target="https://www.climate-transparency.org/wp-content/uploads/2022/10/CT2022-Brazil-Web.pdf" TargetMode="External"/><Relationship Id="rId54" Type="http://schemas.openxmlformats.org/officeDocument/2006/relationships/hyperlink" Target="https://discovercleantech.com/timo-harakka-finnish-minister-of-transport-and-communications-on-how-his-country-turbocharged-its-ev-market/" TargetMode="External"/><Relationship Id="rId75" Type="http://schemas.openxmlformats.org/officeDocument/2006/relationships/hyperlink" Target="https://www.thegef.org/newsroom/press-releases/un-led-partnership-accelerate-electric-mobility-shift-27-countries" TargetMode="External"/><Relationship Id="rId96" Type="http://schemas.openxmlformats.org/officeDocument/2006/relationships/hyperlink" Target="https://slocat.net/e-mobility/" TargetMode="External"/><Relationship Id="rId140" Type="http://schemas.openxmlformats.org/officeDocument/2006/relationships/hyperlink" Target="https://iea.blob.core.windows.net/assets/b9ea5a7d-3e41-4318-a69e-f7d456ebb118/Poland2022.pdf" TargetMode="External"/><Relationship Id="rId161" Type="http://schemas.openxmlformats.org/officeDocument/2006/relationships/hyperlink" Target="http://www.xinhuanet.com/english/2019-11/19/c_138564887.htm" TargetMode="External"/><Relationship Id="rId182" Type="http://schemas.openxmlformats.org/officeDocument/2006/relationships/hyperlink" Target="https://www.electrive.com/2022/03/31/taiwan-to-ban-ice-car-scooter-sales-as-of-2040/" TargetMode="External"/><Relationship Id="rId6" Type="http://schemas.openxmlformats.org/officeDocument/2006/relationships/hyperlink" Target="https://www.cbc.ca/news/canada/new-brunswick/new-brunswick-electric-vehicle-target-missed-1.5453292" TargetMode="External"/><Relationship Id="rId23" Type="http://schemas.openxmlformats.org/officeDocument/2006/relationships/hyperlink" Target="https://www.automotiveworld.com/news-releases/pakistans-national-electric-vehicle-policy-charging-towards-the-future/" TargetMode="External"/><Relationship Id="rId119" Type="http://schemas.openxmlformats.org/officeDocument/2006/relationships/hyperlink" Target="https://www.electrive.com/2021/11/08/greece-to-cut-off-combustion-engine-sales-in-2030/" TargetMode="External"/><Relationship Id="rId44" Type="http://schemas.openxmlformats.org/officeDocument/2006/relationships/hyperlink" Target="https://www.just-auto.com/news/south-korea-to-phase-out-ice-vehicles-by-2035/%20;%20https:/www.etrans.or.kr/ebook/05/files/assets/common/downloads/Third%20Energy%20Master%20Plan.pdf" TargetMode="External"/><Relationship Id="rId60" Type="http://schemas.openxmlformats.org/officeDocument/2006/relationships/hyperlink" Target="https://www.independent.co.uk/news/uk/politics/scotland-petrol-diesel-cars-phase-out-ban-2032-nicola-sturgeon-snp-environment-air-pollution-electric-vehicles-a7930781.html" TargetMode="External"/><Relationship Id="rId65" Type="http://schemas.openxmlformats.org/officeDocument/2006/relationships/hyperlink" Target="https://theicct.org/sites/default/files/publications/update-govt-targets-ice-phaseouts-jun2021_0.pdf" TargetMode="External"/><Relationship Id="rId81" Type="http://schemas.openxmlformats.org/officeDocument/2006/relationships/hyperlink" Target="https://unfccc.int/sites/default/files/resource/First%20Biennial%20Update%20Report%20-%20Vanuatu.pdf" TargetMode="External"/><Relationship Id="rId86" Type="http://schemas.openxmlformats.org/officeDocument/2006/relationships/hyperlink" Target="https://www.aa.com.tr/en/energy/electricity/turkey-expects-1-million-electric-cars-on-roads-by-2030/28092" TargetMode="External"/><Relationship Id="rId130" Type="http://schemas.openxmlformats.org/officeDocument/2006/relationships/hyperlink" Target="https://www.gedeth.com/en/blog/2021/07/14/electric-vehicles-take-the-lead-in-brazil/" TargetMode="External"/><Relationship Id="rId135" Type="http://schemas.openxmlformats.org/officeDocument/2006/relationships/hyperlink" Target="https://www.electrive.com/2021/06/02/russia-to-invest-10-billion-in-bev-fcev-technology-by-2030/%20%20;%20%20https:/www.climate-transparency.org/wp-content/uploads/2022/10/CT2022-Russia-web.pdf" TargetMode="External"/><Relationship Id="rId151" Type="http://schemas.openxmlformats.org/officeDocument/2006/relationships/hyperlink" Target="https://autovista24.autovistagroup.com/news/iceland-lights-path-to-automotive-electrification/" TargetMode="External"/><Relationship Id="rId156" Type="http://schemas.openxmlformats.org/officeDocument/2006/relationships/hyperlink" Target="https://www.whitehouse.gov/briefing-room/statements-releases/2022/06/09/fact-sheet-biden-harris-administration-proposes-new-standards-for-national-electric-vehicle-charging-network/" TargetMode="External"/><Relationship Id="rId177" Type="http://schemas.openxmlformats.org/officeDocument/2006/relationships/hyperlink" Target="https://thedriven.io/2020/06/02/nsw-government-triples-ev-fleet-pledge-to-ease-regulations-for-charging-infrastructure/%20;%20https:/www.climateworkscentre.org/resource/accelerating-ev-uptake-policies-to-realise-australias-electric-vehicle-potential/" TargetMode="External"/><Relationship Id="rId172" Type="http://schemas.openxmlformats.org/officeDocument/2006/relationships/hyperlink" Target="https://lithuania.lt/governance-in-lithuania/minister-of-transport-and-communications-the-transport-sector-is-entering-a-zero-emission-revolution-and-by-2030-we-will-see-a-major-shift-towards-greening/" TargetMode="External"/><Relationship Id="rId13" Type="http://schemas.openxmlformats.org/officeDocument/2006/relationships/hyperlink" Target="https://wallbox.com/en_catalog/ev-incentives-in-germany" TargetMode="External"/><Relationship Id="rId18" Type="http://schemas.openxmlformats.org/officeDocument/2006/relationships/hyperlink" Target="https://www.business-standard.com/article/economy-policy/tamil-nadu-to-set-up-exclusive-park-for-evs-targets-rs-50k-cr-investment-120080700394_1.html" TargetMode="External"/><Relationship Id="rId39" Type="http://schemas.openxmlformats.org/officeDocument/2006/relationships/hyperlink" Target="https://www.iea.org/policies/12951-go-electric-campaign.%20;%20https:/www.reuters.com/world/india/india-revamps-incentives-autos-boost-evs-hydrogen-fuel-cells-sources-2021-09-03/.%20;%20https:/www.climate-transparency.org/wp-content/uploads/2022/10/CT2022-India-Web.pdf" TargetMode="External"/><Relationship Id="rId109" Type="http://schemas.openxmlformats.org/officeDocument/2006/relationships/hyperlink" Target="https://www.acea.auto/files/Electric_vehicles-Tax_benefits_purchase_incentives_European_Union_2021.pdf" TargetMode="External"/><Relationship Id="rId34" Type="http://schemas.openxmlformats.org/officeDocument/2006/relationships/hyperlink" Target="https://www.iea.org/policies/12772-climate-change-policies-in-the-transport-sector-biofuel-blends-clean-car-import-standard?page=2&amp;sector=Transport&amp;year=desc" TargetMode="External"/><Relationship Id="rId50" Type="http://schemas.openxmlformats.org/officeDocument/2006/relationships/hyperlink" Target="https://www.gov.uk/government/publications/cop26-declaration-zero-emission-cars-and-vans/cop26-declaration-on-accelerating-the-transition-to-100-zero-emission-cars-and-vans" TargetMode="External"/><Relationship Id="rId55" Type="http://schemas.openxmlformats.org/officeDocument/2006/relationships/hyperlink" Target="https://www.gov.uk/government/publications/cop26-declaration-zero-emission-cars-and-vans/cop26-declaration-on-accelerating-the-transition-to-100-zero-emission-cars-and-vans" TargetMode="External"/><Relationship Id="rId76" Type="http://schemas.openxmlformats.org/officeDocument/2006/relationships/hyperlink" Target="https://www.thegef.org/newsroom/press-releases/un-led-partnership-accelerate-electric-mobility-shift-27-countries" TargetMode="External"/><Relationship Id="rId97" Type="http://schemas.openxmlformats.org/officeDocument/2006/relationships/hyperlink" Target="https://www.euractiv.com/section/electric-cars/news/eu-to-target-30-million-electric-cars-by-2030-draft/%20;%20%20%20https:/ec.europa.eu/commission/presscorner/detail/en/ip_22_6462.%20;%20https:/www.france24.com/en/live-news/20230214-eu-approves-2035-ban-on-new-fossil-fuel-car-sales" TargetMode="External"/><Relationship Id="rId104" Type="http://schemas.openxmlformats.org/officeDocument/2006/relationships/hyperlink" Target="https://globaldrivetozero.org/site/wp-content/uploads/2021/11/Global-MOU-ZE-MHDVs.pdf" TargetMode="External"/><Relationship Id="rId120" Type="http://schemas.openxmlformats.org/officeDocument/2006/relationships/hyperlink" Target="https://www.thehindu.com/business/markets/aim-to-have-30-of-2030-car-sales-as-evs/article36905751.ece.%20;" TargetMode="External"/><Relationship Id="rId125" Type="http://schemas.openxmlformats.org/officeDocument/2006/relationships/hyperlink" Target="https://www.reuters.com/article/us-singapore-economy-budget-autos-idUSKBN20C15D%20;%20https:/www.greenplan.gov.sg/news/speeches/2021-03-04-mot.%20;%20https:/www.lta.gov.sg/content/ltagov/en/industry_innovations/technologies/electric_vehicles/our_ev_vision.html" TargetMode="External"/><Relationship Id="rId141" Type="http://schemas.openxmlformats.org/officeDocument/2006/relationships/hyperlink" Target="https://iea.blob.core.windows.net/assets/b9ea5a7d-3e41-4318-a69e-f7d456ebb118/Poland2022.pdf" TargetMode="External"/><Relationship Id="rId146" Type="http://schemas.openxmlformats.org/officeDocument/2006/relationships/hyperlink" Target="https://www.electrive.com/2022/11/08/sweden-drops-ev-subsidies-with-immediate-effect/" TargetMode="External"/><Relationship Id="rId167" Type="http://schemas.openxmlformats.org/officeDocument/2006/relationships/hyperlink" Target="https://www.bundesregierung.de/breg-en/news/climate-and-transformation-fund-2066034" TargetMode="External"/><Relationship Id="rId7" Type="http://schemas.openxmlformats.org/officeDocument/2006/relationships/hyperlink" Target="https://www2.gov.bc.ca/gov/content/industry/electricity-alternative-energy/transportation-energies/clean-transportation-policies-programs/zero-emission-vehicles-act" TargetMode="External"/><Relationship Id="rId71" Type="http://schemas.openxmlformats.org/officeDocument/2006/relationships/hyperlink" Target="https://www.thegef.org/newsroom/press-releases/un-led-partnership-accelerate-electric-mobility-shift-27-countries%20;%20https:/www.nacion.com/el-pais/politica/ha-pensado-en-comprar-un-carro-electrico-los/LXCULMD4TNBHZIAK5WYEPCHDLE/story/" TargetMode="External"/><Relationship Id="rId92" Type="http://schemas.openxmlformats.org/officeDocument/2006/relationships/hyperlink" Target="http://www.eltis.org/discover/news/slovakia-support-purchase-evs" TargetMode="External"/><Relationship Id="rId162" Type="http://schemas.openxmlformats.org/officeDocument/2006/relationships/hyperlink" Target="https://www.reuters.com/article/us-climatechange-greece-autos-idUSKBN23C1P6" TargetMode="External"/><Relationship Id="rId2" Type="http://schemas.openxmlformats.org/officeDocument/2006/relationships/hyperlink" Target="https://www.energy.gov.au/rebates/two-years-free-registration-zero-emissions-vehicles" TargetMode="External"/><Relationship Id="rId29" Type="http://schemas.openxmlformats.org/officeDocument/2006/relationships/hyperlink" Target="https://www.theverge.com/2020/11/17/21572312/uk-ban-combustion-engine-vehicles-sale-electric-cars%20;%20https:/www.bbc.com/news/business-57830168" TargetMode="External"/><Relationship Id="rId24" Type="http://schemas.openxmlformats.org/officeDocument/2006/relationships/hyperlink" Target="https://www.automotiveworld.com/news-releases/pakistans-national-electric-vehicle-policy-charging-towards-the-future/" TargetMode="External"/><Relationship Id="rId40" Type="http://schemas.openxmlformats.org/officeDocument/2006/relationships/hyperlink" Target="https://www.iea.org/policies/13225-government-funding-for-electric-trucks-and-hydrogen-powered-buses?page=2&amp;sector=Transport&amp;year=desc" TargetMode="External"/><Relationship Id="rId45" Type="http://schemas.openxmlformats.org/officeDocument/2006/relationships/hyperlink" Target="https://www.gov.uk/government/publications/cop26-declaration-zero-emission-cars-and-vans/cop26-declaration-on-accelerating-the-transition-to-100-zero-emission-cars-and-vans" TargetMode="External"/><Relationship Id="rId66" Type="http://schemas.openxmlformats.org/officeDocument/2006/relationships/hyperlink" Target="https://unfccc.int/sites/default/files/NDC/2022-06/NDC%20update%20as%20submitted%20to%20the%20UNFCCC.docx" TargetMode="External"/><Relationship Id="rId87" Type="http://schemas.openxmlformats.org/officeDocument/2006/relationships/hyperlink" Target="http://www.lankabusinessonline.com/sri-lanka-to-cut-taxes-on-electric-vehicles-introduce-carbon-tax/" TargetMode="External"/><Relationship Id="rId110" Type="http://schemas.openxmlformats.org/officeDocument/2006/relationships/hyperlink" Target="https://www.acea.auto/files/Electric_vehicles-Tax_benefits_purchase_incentives_European_Union_2021.pdf" TargetMode="External"/><Relationship Id="rId115" Type="http://schemas.openxmlformats.org/officeDocument/2006/relationships/hyperlink" Target="https://unfccc.int/sites/default/files/NDC/2022-06/ATG%20-%20UNFCCC%20NDC%20-%202021-09-02%20-%20Final.pdf" TargetMode="External"/><Relationship Id="rId131" Type="http://schemas.openxmlformats.org/officeDocument/2006/relationships/hyperlink" Target="https://www.electrive.com/2020/11/03/china-pushes-forward-with-their-electrification-targets-for-2025/%20;%20https:/www.climate-transparency.org/wp-content/uploads/2022/10/CT2022-China-Web.pdf" TargetMode="External"/><Relationship Id="rId136" Type="http://schemas.openxmlformats.org/officeDocument/2006/relationships/hyperlink" Target="https://portalmovilidad.com/russias-ev-to-reach-10-of-all-cars-built-by-the-end-of-2030/" TargetMode="External"/><Relationship Id="rId157" Type="http://schemas.openxmlformats.org/officeDocument/2006/relationships/hyperlink" Target="https://www.electrive.com/2021/02/21/singapore-to-install-60000-charge-points-by-2030/" TargetMode="External"/><Relationship Id="rId178" Type="http://schemas.openxmlformats.org/officeDocument/2006/relationships/hyperlink" Target="https://theicct.org/decarbonizing-bus-fleets-global-overview-of-targets-for-phasing-out-combustion-engine-vehicles/" TargetMode="External"/><Relationship Id="rId61" Type="http://schemas.openxmlformats.org/officeDocument/2006/relationships/hyperlink" Target="https://www.todayonline.com/world/hong-kong-phase-out-fossil-fuel-cars-and-go-all-electric-over-next-20-years-says-environment" TargetMode="External"/><Relationship Id="rId82" Type="http://schemas.openxmlformats.org/officeDocument/2006/relationships/hyperlink" Target="https://slocat.net/wp-content/uploads/2020/09/IsDB-SLOCAT-Infographic_webuse.pdf" TargetMode="External"/><Relationship Id="rId152" Type="http://schemas.openxmlformats.org/officeDocument/2006/relationships/hyperlink" Target="https://www.icelandreview.com/politics/car-taxes-and-fees-to-rise-in-iceland/" TargetMode="External"/><Relationship Id="rId173" Type="http://schemas.openxmlformats.org/officeDocument/2006/relationships/hyperlink" Target="https://politica.expansion.mx/cdmx/2022/11/10/congreso-cdmx-iniciativa-vehiculos-electricos-2050" TargetMode="External"/><Relationship Id="rId19" Type="http://schemas.openxmlformats.org/officeDocument/2006/relationships/hyperlink" Target="https://www.gov.ie/en/press-release/93827-minister-eamon-ryan-announces-the-publication-of-the-renewable-fuels-for-transport-policy-statement" TargetMode="External"/><Relationship Id="rId14" Type="http://schemas.openxmlformats.org/officeDocument/2006/relationships/hyperlink" Target="https://www.business-standard.com/article/economy-policy/delhi-govt-s-ev-target-for-2024-25-of-new-vehicles-to-be-electric-119071901512_1.html" TargetMode="External"/><Relationship Id="rId30" Type="http://schemas.openxmlformats.org/officeDocument/2006/relationships/hyperlink" Target="https://www.iea.org/policies/13211-clever-fueren-scheme-extended-financial-aid-for-ev?sector=Transport&amp;year=desc" TargetMode="External"/><Relationship Id="rId35" Type="http://schemas.openxmlformats.org/officeDocument/2006/relationships/hyperlink" Target="https://www.iea.org/policies/13927-climate-and-nature-protection-action-plan-e-auto-2021?page=2&amp;sector=Transport&amp;year=desc" TargetMode="External"/><Relationship Id="rId56" Type="http://schemas.openxmlformats.org/officeDocument/2006/relationships/hyperlink" Target="https://theicct.org/whats-missing-mexicos-ev-strategy-oct22/%20%20;%20%20%20https:/www.gov.uk/government/publications/cop26-declaration-zero-emission-cars-and-vans/cop26-declaration-on-accelerating-the-transition-to-100-zero-emission-cars-and-vans" TargetMode="External"/><Relationship Id="rId77" Type="http://schemas.openxmlformats.org/officeDocument/2006/relationships/hyperlink" Target="https://www.thegef.org/newsroom/press-releases/un-led-partnership-accelerate-electric-mobility-shift-27-countries" TargetMode="External"/><Relationship Id="rId100" Type="http://schemas.openxmlformats.org/officeDocument/2006/relationships/hyperlink" Target="https://www.whitehouse.gov/briefing-room/statements-releases/2021/12/13/fact-sheet-the-biden-harris-electric-vehicle-charging-action-plan/" TargetMode="External"/><Relationship Id="rId105" Type="http://schemas.openxmlformats.org/officeDocument/2006/relationships/hyperlink" Target="https://leg.colorado.gov/sites/default/files/documents/2021A/bills/2021a_260_01.pdf" TargetMode="External"/><Relationship Id="rId126" Type="http://schemas.openxmlformats.org/officeDocument/2006/relationships/hyperlink" Target="https://www.globalcompliancenews.com/2022/10/22/thailand-ev-landscape-how-it-looks-now-and-whats-on-the-horizon_10222022/" TargetMode="External"/><Relationship Id="rId147" Type="http://schemas.openxmlformats.org/officeDocument/2006/relationships/hyperlink" Target="https://www.reuters.com/markets/europe/eu-approves-effective-ban-new-fossil-fuel-cars-2035-2022-10-27/" TargetMode="External"/><Relationship Id="rId168" Type="http://schemas.openxmlformats.org/officeDocument/2006/relationships/hyperlink" Target="https://www.qld.gov.au/transport/projects/electricvehicles/zero-emission-strategy" TargetMode="External"/><Relationship Id="rId8" Type="http://schemas.openxmlformats.org/officeDocument/2006/relationships/hyperlink" Target="https://www.reuters.com/article/us-autos-canada-emissions-idUSKBN27W289" TargetMode="External"/><Relationship Id="rId51" Type="http://schemas.openxmlformats.org/officeDocument/2006/relationships/hyperlink" Target="https://www.reuters.com/article/us-denmark-autos/denmark-embraces-electric-car-revolution-with-petrol-and-diesel-ban-plan-idUSKCN1MC121" TargetMode="External"/><Relationship Id="rId72" Type="http://schemas.openxmlformats.org/officeDocument/2006/relationships/hyperlink" Target="https://www.thegef.org/newsroom/press-releases/un-led-partnership-accelerate-electric-mobility-shift-27-countries;%20Decarbonizing%20bus%20fleets:%20Global%20overview%20of%20targets%20for%20phasing%20out%20combustion%20engine%20vehicles%20-%20International%20Council%20on%20Clean%20Transportation%20(theicct.org)" TargetMode="External"/><Relationship Id="rId93" Type="http://schemas.openxmlformats.org/officeDocument/2006/relationships/hyperlink" Target="https://www4.unfccc.int/sites/ndcstaging/PublishedDocuments/Panama%20First/CDN1%20Actualizada%20Rep%C3%25.%20;%20%20https:/www.bizlatinhub.com/electric-transport-panama/" TargetMode="External"/><Relationship Id="rId98" Type="http://schemas.openxmlformats.org/officeDocument/2006/relationships/hyperlink" Target="https://dailynewshungary.com/wow-in-10-years-there-will-only-be-e-buses-in-hungary/" TargetMode="External"/><Relationship Id="rId121" Type="http://schemas.openxmlformats.org/officeDocument/2006/relationships/hyperlink" Target="https://www.reuters.com/business/autos-transportation/indonesia-project-convert-fuel-powered-motorbikes-electric-2021-08-18/;%20https:/theicct.org/sites/default/files/publications/india-electrification-strategy-oct21.pdf;%20https:/www.reuters.com/business/autos-transportation/indonesia-project-convert-fuel-powered-motorbikes-electric-2021-08-18/" TargetMode="External"/><Relationship Id="rId142" Type="http://schemas.openxmlformats.org/officeDocument/2006/relationships/hyperlink" Target="https://www.iea.org/policies/13079-green-public-transport-program?page=3&amp;sector=Transport&amp;year=desc%20%20%20;%20%20%20https://iea.blob.core.windows.net/assets/b9ea5a7d-3e41-4318-a69e-f7d456ebb118/Poland2022.pdf" TargetMode="External"/><Relationship Id="rId163" Type="http://schemas.openxmlformats.org/officeDocument/2006/relationships/hyperlink" Target="https://www.orbitax.com/news/archive.php/Benin-Finance-Law-for-2022-and-48616" TargetMode="External"/><Relationship Id="rId3" Type="http://schemas.openxmlformats.org/officeDocument/2006/relationships/hyperlink" Target="https://thedriven.io/2020/11/30/western-australia-to-build-australias-longest-electric-vehicle-charging-route/" TargetMode="External"/><Relationship Id="rId25" Type="http://schemas.openxmlformats.org/officeDocument/2006/relationships/hyperlink" Target="https://www.argusmedia.com/en/news/2175706-portugal-proposes-fossil-fuelonly-car-sale-ban-in-2035" TargetMode="External"/><Relationship Id="rId46" Type="http://schemas.openxmlformats.org/officeDocument/2006/relationships/hyperlink" Target="https://www.gov.uk/government/publications/cop26-declaration-zero-emission-cars-and-vans/cop26-declaration-on-accelerating-the-transition-to-100-zero-emission-cars-and-vans%20;%20https:/www.bmk.gv.at/en/topics/mobility/mobilitymasterplan2030.html" TargetMode="External"/><Relationship Id="rId67" Type="http://schemas.openxmlformats.org/officeDocument/2006/relationships/hyperlink" Target="https://ieahev.org/assets/1/7/HEV_TCP_Report2018-web.pdf" TargetMode="External"/><Relationship Id="rId116" Type="http://schemas.openxmlformats.org/officeDocument/2006/relationships/hyperlink" Target="https://unfccc.int/sites/default/files/NDC/2022-06/2021%20Barbados%20NDC%20update%20-%2021%20July%202021.pdf" TargetMode="External"/><Relationship Id="rId137" Type="http://schemas.openxmlformats.org/officeDocument/2006/relationships/hyperlink" Target="https://www.climate-transparency.org/wp-content/uploads/2022/10/CT2022-Saudi-Arabia-Web.pdf" TargetMode="External"/><Relationship Id="rId158" Type="http://schemas.openxmlformats.org/officeDocument/2006/relationships/hyperlink" Target="https://paultan.org/2022/12/08/malaysia-ev-adoption-targets-laid-out-by-miti-minister/" TargetMode="External"/><Relationship Id="rId20" Type="http://schemas.openxmlformats.org/officeDocument/2006/relationships/hyperlink" Target="http://www.xinhuanet.com/english/2019-11/19/c_138564887.htm" TargetMode="External"/><Relationship Id="rId41" Type="http://schemas.openxmlformats.org/officeDocument/2006/relationships/hyperlink" Target="https://www.iea.org/policies/13225-government-funding-for-electric-trucks-and-hydrogen-powered-buses?page=2&amp;sector=Transport&amp;year=desc" TargetMode="External"/><Relationship Id="rId62" Type="http://schemas.openxmlformats.org/officeDocument/2006/relationships/hyperlink" Target="https://www.mass.gov/doc/interim-clean-energy-and-climate-plan-for-2030-december-30-2020/download" TargetMode="External"/><Relationship Id="rId83" Type="http://schemas.openxmlformats.org/officeDocument/2006/relationships/hyperlink" Target="https://slocat.net/e-mobility/%20;%20https:/www.whitehouse.gov/briefing-room/statements-releases/2021/08/05/fact-sheet-president-biden-announces-steps-to-drive-american-leadership-forward-on-clean-cars-and-trucks/" TargetMode="External"/><Relationship Id="rId88" Type="http://schemas.openxmlformats.org/officeDocument/2006/relationships/hyperlink" Target="https://eu.super73.com/pages/european-subsidies-for-the-purchase-of-e-bikes-spain" TargetMode="External"/><Relationship Id="rId111" Type="http://schemas.openxmlformats.org/officeDocument/2006/relationships/hyperlink" Target="https://www.acea.auto/files/Electric_vehicles-Tax_benefits_purchase_incentives_European_Union_2021.pdf" TargetMode="External"/><Relationship Id="rId132" Type="http://schemas.openxmlformats.org/officeDocument/2006/relationships/hyperlink" Target="https://www.reuters.com/article/us-japan-economy-green-idUSKBN28Z09P.%20;%20%20https:/www.climate-transparency.org/wp-content/uploads/2022/10/CT2022-Japan-Web.pdf" TargetMode="External"/><Relationship Id="rId153" Type="http://schemas.openxmlformats.org/officeDocument/2006/relationships/hyperlink" Target="https://www.gub.uy/ministerio-ambiente/sites/ministerio-ambiente/files/documentos/publicaciones/ESTRATEGIA%20CLIMATICA%20A%20LARGO%20PLAZO%20URUGUAY%20CP.pdf" TargetMode="External"/><Relationship Id="rId174" Type="http://schemas.openxmlformats.org/officeDocument/2006/relationships/hyperlink" Target="https://www.argusmedia.com/en/news/2304235-new-zealand-passes-ev-legislation" TargetMode="External"/><Relationship Id="rId179" Type="http://schemas.openxmlformats.org/officeDocument/2006/relationships/hyperlink" Target="https://www.cnbc.com/2022/04/13/california-releases-proposal-to-ban-new-gas-fueled-cars-by-2035-.html" TargetMode="External"/><Relationship Id="rId15" Type="http://schemas.openxmlformats.org/officeDocument/2006/relationships/hyperlink" Target="https://zeenews.india.com/delhi/delhi-rolls-out-electric-vehicle-policy-to-boost-economy-create-jobs-targets-5-lakh-ev-registrations-in-5-years-2301236.html" TargetMode="External"/><Relationship Id="rId36" Type="http://schemas.openxmlformats.org/officeDocument/2006/relationships/hyperlink" Target="https://www.iea.org/policies/12890-decree-191-identification-of-preferential-parking-lots-for-electric-vehicles?page=2&amp;sector=Transport&amp;year=desc" TargetMode="External"/><Relationship Id="rId57" Type="http://schemas.openxmlformats.org/officeDocument/2006/relationships/hyperlink" Target="https://www.coltura.org/world-gasoline-phaseouts" TargetMode="External"/><Relationship Id="rId106" Type="http://schemas.openxmlformats.org/officeDocument/2006/relationships/hyperlink" Target="https://www.acea.auto/files/Electric_vehicles-Tax_benefits_purchase_incentives_European_Union_2021.pdf" TargetMode="External"/><Relationship Id="rId127" Type="http://schemas.openxmlformats.org/officeDocument/2006/relationships/hyperlink" Target="https://www.argentina.gob.ar/transporte/transporte-sostenible/objetivos" TargetMode="External"/><Relationship Id="rId10" Type="http://schemas.openxmlformats.org/officeDocument/2006/relationships/hyperlink" Target="https://technode.com/2020/11/25/chinas-new-nev-plan-targets-battery-electrics-quality-brands/%20;%20https:/www.iea.org/reports/electric-vehicles" TargetMode="External"/><Relationship Id="rId31" Type="http://schemas.openxmlformats.org/officeDocument/2006/relationships/hyperlink" Target="https://www.iea.org/reports/electric-vehicles.%20;%20https:/pulsenews.co.kr/view.php?year=2022&amp;no=62959" TargetMode="External"/><Relationship Id="rId52" Type="http://schemas.openxmlformats.org/officeDocument/2006/relationships/hyperlink" Target="https://www.irena.org/-/media/Files/IRENA/Agency/Publication/2018/Oct/IRENA_Outlook_Egypt_2018_En.pdf" TargetMode="External"/><Relationship Id="rId73" Type="http://schemas.openxmlformats.org/officeDocument/2006/relationships/hyperlink" Target="https://www.thegef.org/newsroom/press-releases/un-led-partnership-accelerate-electric-mobility-shift-27-countries" TargetMode="External"/><Relationship Id="rId78" Type="http://schemas.openxmlformats.org/officeDocument/2006/relationships/hyperlink" Target="https://www.thegef.org/newsroom/press-releases/un-led-partnership-accelerate-electric-mobility-shift-27-countries" TargetMode="External"/><Relationship Id="rId94" Type="http://schemas.openxmlformats.org/officeDocument/2006/relationships/hyperlink" Target="https://www4.unfccc.int/sites/ndcstaging/PublishedDocuments/Nepal%20Second/Second%20Nationally%20Determined%20Contribution%20(NDC)%20-%202020.pdf" TargetMode="External"/><Relationship Id="rId99" Type="http://schemas.openxmlformats.org/officeDocument/2006/relationships/hyperlink" Target="https://ebikeshq.com/electric-bike-subsidies-grants-around-world/" TargetMode="External"/><Relationship Id="rId101" Type="http://schemas.openxmlformats.org/officeDocument/2006/relationships/hyperlink" Target="https://theicct.org/decarbonizing-bus-fleets-global-overview-of-targets-for-phasing-out-combustion-engine-vehicles/" TargetMode="External"/><Relationship Id="rId122" Type="http://schemas.openxmlformats.org/officeDocument/2006/relationships/hyperlink" Target="https://www.electrive.com/2021/12/13/italy-to-ban-sales-of-new-ices-in-2035/%20;%20https:/www.mef.gov.it/focus/Il-Piano-Nazionale-di-Ripresa-e-Resilienza-PNRR/" TargetMode="External"/><Relationship Id="rId143" Type="http://schemas.openxmlformats.org/officeDocument/2006/relationships/hyperlink" Target="https://www.iea.org/policies/14279-france-2030-investment-plan.%20;%20https:/europe.autonews.com/automakers/france-extends-ev-incentives-until-july-2022" TargetMode="External"/><Relationship Id="rId148" Type="http://schemas.openxmlformats.org/officeDocument/2006/relationships/hyperlink" Target="https://www.environnement.gouv.qc.ca/changementsclimatiques/vze/index-en.htm" TargetMode="External"/><Relationship Id="rId164" Type="http://schemas.openxmlformats.org/officeDocument/2006/relationships/hyperlink" Target="https://www.france24.com/en/live-news/20221130-a-greener-ride-west-africans-switch-on-to-electric-motorbikes" TargetMode="External"/><Relationship Id="rId169" Type="http://schemas.openxmlformats.org/officeDocument/2006/relationships/hyperlink" Target="https://apo.org.au/node/318916" TargetMode="External"/><Relationship Id="rId4" Type="http://schemas.openxmlformats.org/officeDocument/2006/relationships/hyperlink" Target="https://unfccc.int/sites/default/files/NDC/2022-06/Brunei%20Darussalam%27s%20NDC%202020.pdf" TargetMode="External"/><Relationship Id="rId9" Type="http://schemas.openxmlformats.org/officeDocument/2006/relationships/hyperlink" Target="https://thenarwhal.ca/yukon-electric-vehicles-climate-change/" TargetMode="External"/><Relationship Id="rId180" Type="http://schemas.openxmlformats.org/officeDocument/2006/relationships/hyperlink" Target="https://www.bnnbloomberg.ca/los-angeles-to-electrify-city-s-entire-10-000-vehicle-fleet-1.1749246" TargetMode="External"/><Relationship Id="rId26" Type="http://schemas.openxmlformats.org/officeDocument/2006/relationships/hyperlink" Target="https://blog.wallbox.com/en/portugal-ev-incentives/" TargetMode="External"/><Relationship Id="rId47" Type="http://schemas.openxmlformats.org/officeDocument/2006/relationships/hyperlink" Target="https://www.gov.uk/government/publications/cop26-declaration-zero-emission-cars-and-vans/cop26-declaration-on-accelerating-the-transition-to-100-zero-emission-cars-and-vans" TargetMode="External"/><Relationship Id="rId68" Type="http://schemas.openxmlformats.org/officeDocument/2006/relationships/hyperlink" Target="https://farn.org.ar/wp-content/uploads/2021/10/CT2021-Argentina-FINAL.pdf%20;%20https:/www.climate-transparency.org/wp-content/uploads/2022/10/CT2022-Argentina-Web.pdf%20;%20https:/www.argentina.gob.ar/sites/default/files/2021/10/movilidad_sustentable.pdf" TargetMode="External"/><Relationship Id="rId89" Type="http://schemas.openxmlformats.org/officeDocument/2006/relationships/hyperlink" Target="https://ebikeshq.com/electric-bike-subsidies-grants-around-world/" TargetMode="External"/><Relationship Id="rId112" Type="http://schemas.openxmlformats.org/officeDocument/2006/relationships/hyperlink" Target="https://blog.wallbox.com/ev-incentives-europe-guide/" TargetMode="External"/><Relationship Id="rId133" Type="http://schemas.openxmlformats.org/officeDocument/2006/relationships/hyperlink" Target="https://theicct.org/whats-missing-mexicos-ev-strategy-oct22/%20%20;%20https:/revistamagazzine.com/autobuses/10-mil-vehiculos-electricos-pesados-para-2030-meta-de-mexico/" TargetMode="External"/><Relationship Id="rId154" Type="http://schemas.openxmlformats.org/officeDocument/2006/relationships/hyperlink" Target="https://www.gub.uy/presidencia/comunicacion/noticias/ejecutivo-ofrecera-apoyo-economico-para-compra-vehiculos-electricos" TargetMode="External"/><Relationship Id="rId175" Type="http://schemas.openxmlformats.org/officeDocument/2006/relationships/hyperlink" Target="https://www.bizlatinhub.com/electric-transport-panama/" TargetMode="External"/><Relationship Id="rId16" Type="http://schemas.openxmlformats.org/officeDocument/2006/relationships/hyperlink" Target="https://economictimes.indiatimes.com/news/economy/infrastructure/20-subsidy-for-charging-infrastructure-likely-in-karnataka/articleshow/78545486.cms?utm_source=contentofinterest&amp;utm_medium=text&amp;utm_campaign=cppst" TargetMode="External"/><Relationship Id="rId37" Type="http://schemas.openxmlformats.org/officeDocument/2006/relationships/hyperlink" Target="https://www.iea.org/policies/15027-france-2030-investment-plan-clean-transport-investment" TargetMode="External"/><Relationship Id="rId58" Type="http://schemas.openxmlformats.org/officeDocument/2006/relationships/hyperlink" Target="https://english.elpais.com/elpais/2018/11/13/inenglish/1542118484_563478.html" TargetMode="External"/><Relationship Id="rId79" Type="http://schemas.openxmlformats.org/officeDocument/2006/relationships/hyperlink" Target="https://www.thegef.org/newsroom/press-releases/un-led-partnership-accelerate-electric-mobility-shift-27-countries" TargetMode="External"/><Relationship Id="rId102" Type="http://schemas.openxmlformats.org/officeDocument/2006/relationships/hyperlink" Target="https://theicct.org/decarbonizing-bus-fleets-global-overview-of-targets-for-phasing-out-combustion-engine-vehicles/" TargetMode="External"/><Relationship Id="rId123" Type="http://schemas.openxmlformats.org/officeDocument/2006/relationships/hyperlink" Target="https://www.reuters.com/business/autos-transportation/italy-give-new-electric-car-buyers-subsidy-up-6000-euros-2022-03-08/;%20https:/www.reuters.com/business/autos-transportation/italy-approves-new-car-incentives-650-mln-euros-per-year-2022-04-07/" TargetMode="External"/><Relationship Id="rId144" Type="http://schemas.openxmlformats.org/officeDocument/2006/relationships/hyperlink" Target="https://www.regjeringen.no/contentassets/117831ad96524b9b9eaadf72d88d3704/en-gb/pdfs/stm202020210020000engpdfs.pdf" TargetMode="External"/><Relationship Id="rId90" Type="http://schemas.openxmlformats.org/officeDocument/2006/relationships/hyperlink" Target="https://ebikeshq.com/electric-bike-subsidies-grants-around-world/" TargetMode="External"/><Relationship Id="rId165" Type="http://schemas.openxmlformats.org/officeDocument/2006/relationships/hyperlink" Target="https://bnn-news.com/minister-subsidies-wont-make-citizens-buy-ev-241347" TargetMode="External"/><Relationship Id="rId27" Type="http://schemas.openxmlformats.org/officeDocument/2006/relationships/hyperlink" Target="https://www.parliament.lk/files/pdf/budget/2018/budget-speech-2018.pdf" TargetMode="External"/><Relationship Id="rId48" Type="http://schemas.openxmlformats.org/officeDocument/2006/relationships/hyperlink" Target="https://www.gov.uk/government/publications/cop26-declaration-zero-emission-cars-and-vans/cop26-declaration-on-accelerating-the-transition-to-100-zero-emission-cars-and-vans" TargetMode="External"/><Relationship Id="rId69" Type="http://schemas.openxmlformats.org/officeDocument/2006/relationships/hyperlink" Target="https://www.thegef.org/newsroom/press-releases/un-led-partnership-accelerate-electric-mobility-shift-27-countries" TargetMode="External"/><Relationship Id="rId113" Type="http://schemas.openxmlformats.org/officeDocument/2006/relationships/hyperlink" Target="https://capitol.texas.gov/tlodocs/87R/billtext/html/SB01202F.htm" TargetMode="External"/><Relationship Id="rId134" Type="http://schemas.openxmlformats.org/officeDocument/2006/relationships/hyperlink" Target="https://theicct.org/whats-missing-mexicos-ev-strategy-oct22/" TargetMode="External"/><Relationship Id="rId80" Type="http://schemas.openxmlformats.org/officeDocument/2006/relationships/hyperlink" Target="https://apps.fas.usda.gov/newgainapi/api/Report/DownloadReportByFileName?fileName=Biofuels%20Annual_Bangkok_Thailand_06-30-2020" TargetMode="External"/><Relationship Id="rId155" Type="http://schemas.openxmlformats.org/officeDocument/2006/relationships/hyperlink" Target="https://electrek.co/2022/05/17/norway-rolls-back-ev-incentives-while-boosting-walking-and-cycling/" TargetMode="External"/><Relationship Id="rId176" Type="http://schemas.openxmlformats.org/officeDocument/2006/relationships/hyperlink" Target="https://www.carguide.ph/2022/10/philippines-to-go-100-percent-evs-by.html" TargetMode="External"/><Relationship Id="rId17" Type="http://schemas.openxmlformats.org/officeDocument/2006/relationships/hyperlink" Target="https://www.deccanherald.com/state/top-karnataka-stories/karnataka-govt-to-waive-registration-fee-stamp-duty-for-electric-vehicles-853729.html;%20Rahul%20Nair,%20&#8220;Rajasthan%20Releases%20EV%20Policy,%202021,%20Offers%20Subsidies%20Up%20to%20&#8377;20,000%20for%20E-Rickshaws.&#8221;%20Mercom%20India,%202021.%20https:/mercomindia.com/rajasthan-releases-ev-policy-e-rickshaws/.%20Accessed%205%20Septmeber%202021" TargetMode="External"/><Relationship Id="rId38" Type="http://schemas.openxmlformats.org/officeDocument/2006/relationships/hyperlink" Target="https://www.iea.org/policies/13295-funding-for-ev-supply-chain-rdd?page=2&amp;sector=Transport&amp;year=desc" TargetMode="External"/><Relationship Id="rId59" Type="http://schemas.openxmlformats.org/officeDocument/2006/relationships/hyperlink" Target="https://cleantechnica.com/2019/01/23/sweden-will-ban-sale-of-gasoline-diesel-cars-after-2030-germany-lags-behind/" TargetMode="External"/><Relationship Id="rId103" Type="http://schemas.openxmlformats.org/officeDocument/2006/relationships/hyperlink" Target="https://www.energy.ca.gov/sites/default/files/2020-08/Multistate-Truck-ZEV-Governors-MOU-20200714_ADA.pdf" TargetMode="External"/><Relationship Id="rId124" Type="http://schemas.openxmlformats.org/officeDocument/2006/relationships/hyperlink" Target="https://unfccc.int/sites/default/files/NDC/2022-06/NDC%202020%20of%20Lao%20PDR%20%28English%29%2C%2009%20April%202021%20%281%29.pdf" TargetMode="External"/><Relationship Id="rId70" Type="http://schemas.openxmlformats.org/officeDocument/2006/relationships/hyperlink" Target="https://www.thegef.org/newsroom/press-releases/un-led-partnership-accelerate-electric-mobility-shift-27-countries" TargetMode="External"/><Relationship Id="rId91" Type="http://schemas.openxmlformats.org/officeDocument/2006/relationships/hyperlink" Target="https://ebikeshq.com/electric-bike-subsidies-grants-around-world/" TargetMode="External"/><Relationship Id="rId145" Type="http://schemas.openxmlformats.org/officeDocument/2006/relationships/hyperlink" Target="https://www.iea.org/policies/14846-climate-premium-for-environmental-vehicles" TargetMode="External"/><Relationship Id="rId166" Type="http://schemas.openxmlformats.org/officeDocument/2006/relationships/hyperlink" Target="https://unfccc.int/sites/default/files/resource/Estonia%208th%20National%20Communication.pdf" TargetMode="External"/><Relationship Id="rId1" Type="http://schemas.openxmlformats.org/officeDocument/2006/relationships/hyperlink" Target="https://greens.org.au/act/EV" TargetMode="External"/><Relationship Id="rId28" Type="http://schemas.openxmlformats.org/officeDocument/2006/relationships/hyperlink" Target="https://ihsmarkit.com/research-analysis/thai-government-announces-ev-roadmap.html%20;%20https:/www.bloomberg.com/news/articles/2021-04-22/thailand-lays-out-bold-ev-plan-wants-all-electric-cars-by-2035" TargetMode="External"/><Relationship Id="rId49" Type="http://schemas.openxmlformats.org/officeDocument/2006/relationships/hyperlink" Target="https://www.gov.uk/government/publications/cop26-declaration-zero-emission-cars-and-vans/cop26-declaration-on-accelerating-the-transition-to-100-zero-emission-cars-and-vans" TargetMode="External"/><Relationship Id="rId114" Type="http://schemas.openxmlformats.org/officeDocument/2006/relationships/hyperlink" Target="https://www.startribune.com/minnesota-clamps-down-on-greenhouse-gases/600207503/" TargetMode="External"/></Relationships>
</file>

<file path=xl/worksheets/_rels/sheet26.xml.rels><?xml version="1.0" encoding="UTF-8" standalone="yes"?>
<Relationships xmlns="http://schemas.openxmlformats.org/package/2006/relationships"><Relationship Id="rId8" Type="http://schemas.openxmlformats.org/officeDocument/2006/relationships/hyperlink" Target="https://www.pv-magazine.com/2021/04/28/italy-devotes-e1-1bn-to-agrivoltaics-e2bn-to-energy-communities-and-storage/" TargetMode="External"/><Relationship Id="rId13" Type="http://schemas.openxmlformats.org/officeDocument/2006/relationships/hyperlink" Target="https://www.ise.fraunhofer.de/content/dam/ise/en/documents/publications/studies/APV-Guideline.pdf" TargetMode="External"/><Relationship Id="rId18" Type="http://schemas.openxmlformats.org/officeDocument/2006/relationships/printerSettings" Target="../printerSettings/printerSettings7.bin"/><Relationship Id="rId3" Type="http://schemas.openxmlformats.org/officeDocument/2006/relationships/hyperlink" Target="https://www.irena.org/-/media/Files/IRENA/Agency/Publication/2021/Nov/IRENA_FAO_Renewables_Agrifood_2021.pdf" TargetMode="External"/><Relationship Id="rId7" Type="http://schemas.openxmlformats.org/officeDocument/2006/relationships/hyperlink" Target="https://www.pv-magazine.com/2022/04/28/france-defines-standards-for-agrivoltaics/" TargetMode="External"/><Relationship Id="rId12" Type="http://schemas.openxmlformats.org/officeDocument/2006/relationships/hyperlink" Target="https://balkangreenenergynews.com/greece-passes-renewables-law-targeting-15-gw-in-new-capacity-by-2030/" TargetMode="External"/><Relationship Id="rId17" Type="http://schemas.openxmlformats.org/officeDocument/2006/relationships/hyperlink" Target="https://www.powerengineeringint.com/solar/germany-publishes-new-guidelines-to-develop-agrivoltaics/" TargetMode="External"/><Relationship Id="rId2" Type="http://schemas.openxmlformats.org/officeDocument/2006/relationships/hyperlink" Target="https://www.irena.org/-/media/Files/IRENA/Agency/Publication/2021/Nov/IRENA_FAO_Renewables_Agrifood_2021.pdf" TargetMode="External"/><Relationship Id="rId16" Type="http://schemas.openxmlformats.org/officeDocument/2006/relationships/hyperlink" Target="https://www.climate-laws.org/geographies/china/policies/14th-five-year-comprehensive-work-plan-for-energy-saving-and-emission-reduction-2021-2025-notice-33" TargetMode="External"/><Relationship Id="rId1" Type="http://schemas.openxmlformats.org/officeDocument/2006/relationships/hyperlink" Target="http://www.xinhuanet.com/english/2021-01/31/c_139711079.htm" TargetMode="External"/><Relationship Id="rId6" Type="http://schemas.openxmlformats.org/officeDocument/2006/relationships/hyperlink" Target="https://pmnewsnigeria.com/2022/11/16/320-farmers-in-katsina-get-free-solar-pumping-machines-from-fg/" TargetMode="External"/><Relationship Id="rId11" Type="http://schemas.openxmlformats.org/officeDocument/2006/relationships/hyperlink" Target="https://www.sis.gov.eg/Story/99303/1.5-million-Feddan-Project?lang=en-us;" TargetMode="External"/><Relationship Id="rId5" Type="http://schemas.openxmlformats.org/officeDocument/2006/relationships/hyperlink" Target="https://www.horizon-europe.gouv.fr/renewable-energy-incorporation-agriculture-and-forestry-26534" TargetMode="External"/><Relationship Id="rId15" Type="http://schemas.openxmlformats.org/officeDocument/2006/relationships/hyperlink" Target="https://www.climate-laws.org/geographies/malta/policies/national-strategy-for-policy-and-abatement-measures-relating-to-the-reduction-of-greenhouse-gas-emissions" TargetMode="External"/><Relationship Id="rId10" Type="http://schemas.openxmlformats.org/officeDocument/2006/relationships/hyperlink" Target="https://rodaint.com/vannamei-tips/the-ecuadorian-government-will-end-diesel-subsidies/" TargetMode="External"/><Relationship Id="rId4" Type="http://schemas.openxmlformats.org/officeDocument/2006/relationships/hyperlink" Target="https://www.business-standard.com/article/economy-policy/nabard-agri-infra-fund-loans-to-be-made-available-for-pm-kusum-scheme-120112700965_1.html" TargetMode="External"/><Relationship Id="rId9" Type="http://schemas.openxmlformats.org/officeDocument/2006/relationships/hyperlink" Target="https://www.theguardian.com/environment/2022/oct/10/ministers-hope-to-ban-solar-projects-from-most-english-farms" TargetMode="External"/><Relationship Id="rId14" Type="http://schemas.openxmlformats.org/officeDocument/2006/relationships/hyperlink" Target="https://www.mamopanel.org/media/uploads/files/ENERGIZED_Report.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7BDB4-E14A-4A73-9D02-7D3856A7C2DF}">
  <sheetPr>
    <tabColor theme="1"/>
  </sheetPr>
  <dimension ref="A1:K14"/>
  <sheetViews>
    <sheetView tabSelected="1" zoomScaleNormal="100" workbookViewId="0"/>
  </sheetViews>
  <sheetFormatPr defaultColWidth="8.77734375" defaultRowHeight="14.4"/>
  <sheetData>
    <row r="1" spans="1:11" ht="21">
      <c r="A1" s="215" t="s">
        <v>1841</v>
      </c>
      <c r="B1" s="212"/>
      <c r="C1" s="151"/>
    </row>
    <row r="2" spans="1:11">
      <c r="A2" s="213"/>
    </row>
    <row r="3" spans="1:11" ht="50.55" customHeight="1">
      <c r="A3" s="513" t="s">
        <v>1855</v>
      </c>
      <c r="B3" s="513"/>
      <c r="C3" s="513"/>
      <c r="D3" s="513"/>
      <c r="E3" s="513"/>
      <c r="F3" s="513"/>
      <c r="G3" s="513"/>
      <c r="H3" s="513"/>
      <c r="I3" s="513"/>
      <c r="J3" s="513"/>
      <c r="K3" s="513"/>
    </row>
    <row r="4" spans="1:11">
      <c r="A4" s="213"/>
    </row>
    <row r="5" spans="1:11">
      <c r="A5" s="214" t="s">
        <v>0</v>
      </c>
    </row>
    <row r="6" spans="1:11">
      <c r="A6" s="511" t="s">
        <v>1</v>
      </c>
      <c r="B6" s="511"/>
      <c r="C6" s="511"/>
      <c r="D6" s="511"/>
      <c r="E6" s="511"/>
      <c r="F6" s="511"/>
      <c r="G6" s="511"/>
      <c r="H6" s="511"/>
      <c r="I6" s="511"/>
      <c r="J6" s="511"/>
      <c r="K6" s="511"/>
    </row>
    <row r="7" spans="1:11" ht="28.95" customHeight="1">
      <c r="A7" s="512" t="s">
        <v>1856</v>
      </c>
      <c r="B7" s="512"/>
      <c r="C7" s="512"/>
      <c r="D7" s="512"/>
      <c r="E7" s="512"/>
      <c r="F7" s="512"/>
      <c r="G7" s="512"/>
      <c r="H7" s="512"/>
      <c r="I7" s="512"/>
      <c r="J7" s="512"/>
      <c r="K7" s="512"/>
    </row>
    <row r="8" spans="1:11">
      <c r="A8" s="511" t="s">
        <v>1857</v>
      </c>
      <c r="B8" s="511"/>
      <c r="C8" s="511"/>
      <c r="D8" s="511"/>
      <c r="E8" s="511"/>
      <c r="F8" s="511"/>
      <c r="G8" s="511"/>
      <c r="H8" s="511"/>
      <c r="I8" s="511"/>
      <c r="J8" s="511"/>
      <c r="K8" s="511"/>
    </row>
    <row r="9" spans="1:11" ht="45.45" customHeight="1">
      <c r="A9" s="512" t="s">
        <v>2</v>
      </c>
      <c r="B9" s="512"/>
      <c r="C9" s="512"/>
      <c r="D9" s="512"/>
      <c r="E9" s="512"/>
      <c r="F9" s="512"/>
      <c r="G9" s="512"/>
      <c r="H9" s="512"/>
      <c r="I9" s="512"/>
      <c r="J9" s="512"/>
      <c r="K9" s="512"/>
    </row>
    <row r="10" spans="1:11">
      <c r="A10" s="511" t="s">
        <v>3</v>
      </c>
      <c r="B10" s="511"/>
      <c r="C10" s="511"/>
      <c r="D10" s="511"/>
      <c r="E10" s="511"/>
      <c r="F10" s="511"/>
      <c r="G10" s="511"/>
      <c r="H10" s="511"/>
      <c r="I10" s="511"/>
      <c r="J10" s="511"/>
      <c r="K10" s="511"/>
    </row>
    <row r="11" spans="1:11">
      <c r="A11" s="511" t="s">
        <v>4</v>
      </c>
      <c r="B11" s="511"/>
      <c r="C11" s="511"/>
      <c r="D11" s="511"/>
      <c r="E11" s="511"/>
      <c r="F11" s="511"/>
      <c r="G11" s="511"/>
      <c r="H11" s="511"/>
      <c r="I11" s="511"/>
      <c r="J11" s="511"/>
      <c r="K11" s="511"/>
    </row>
    <row r="12" spans="1:11" ht="30" customHeight="1">
      <c r="A12" s="512" t="s">
        <v>1858</v>
      </c>
      <c r="B12" s="512"/>
      <c r="C12" s="512"/>
      <c r="D12" s="512"/>
      <c r="E12" s="512"/>
      <c r="F12" s="512"/>
      <c r="G12" s="512"/>
      <c r="H12" s="512"/>
      <c r="I12" s="512"/>
      <c r="J12" s="512"/>
      <c r="K12" s="512"/>
    </row>
    <row r="14" spans="1:11">
      <c r="A14" s="213" t="s">
        <v>5</v>
      </c>
    </row>
  </sheetData>
  <mergeCells count="8">
    <mergeCell ref="A11:K11"/>
    <mergeCell ref="A12:K12"/>
    <mergeCell ref="A3:K3"/>
    <mergeCell ref="A6:K6"/>
    <mergeCell ref="A7:K7"/>
    <mergeCell ref="A8:K8"/>
    <mergeCell ref="A9:K9"/>
    <mergeCell ref="A10:K1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6EA88-D99D-40C0-B184-37FE49A2A7AB}">
  <sheetPr>
    <tabColor theme="5" tint="-0.249977111117893"/>
  </sheetPr>
  <dimension ref="A1:B1"/>
  <sheetViews>
    <sheetView zoomScale="80" zoomScaleNormal="80" workbookViewId="0">
      <selection activeCell="B1" sqref="B1"/>
    </sheetView>
  </sheetViews>
  <sheetFormatPr defaultColWidth="8.77734375" defaultRowHeight="14.4"/>
  <cols>
    <col min="1" max="1" width="19.109375" customWidth="1"/>
    <col min="3" max="3" width="13.109375" customWidth="1"/>
    <col min="4" max="4" width="14.33203125" customWidth="1"/>
    <col min="6" max="6" width="11.77734375" customWidth="1"/>
    <col min="7" max="7" width="11.6640625" customWidth="1"/>
    <col min="8" max="8" width="16.33203125" customWidth="1"/>
  </cols>
  <sheetData>
    <row r="1" spans="1:2">
      <c r="A1" s="47" t="s">
        <v>30</v>
      </c>
      <c r="B1" s="175" t="s">
        <v>17</v>
      </c>
    </row>
  </sheetData>
  <hyperlinks>
    <hyperlink ref="A1" location="Contents!A1" display="Table of Contents" xr:uid="{1182825C-7F96-4092-A489-C75BD476EB67}"/>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A73C4-EDBE-467F-ABCF-272DDE8AAEF7}">
  <sheetPr>
    <tabColor theme="5" tint="-0.249977111117893"/>
  </sheetPr>
  <dimension ref="A1:I10"/>
  <sheetViews>
    <sheetView zoomScale="80" zoomScaleNormal="80" workbookViewId="0">
      <selection activeCell="B1" sqref="B1"/>
    </sheetView>
  </sheetViews>
  <sheetFormatPr defaultColWidth="8.77734375" defaultRowHeight="14.4"/>
  <cols>
    <col min="1" max="1" width="19.109375" customWidth="1"/>
    <col min="3" max="3" width="13.109375" customWidth="1"/>
    <col min="4" max="4" width="14.33203125" customWidth="1"/>
    <col min="6" max="6" width="11.77734375" customWidth="1"/>
    <col min="7" max="7" width="11.6640625" customWidth="1"/>
    <col min="8" max="8" width="16.33203125" customWidth="1"/>
  </cols>
  <sheetData>
    <row r="1" spans="1:9">
      <c r="A1" s="47" t="s">
        <v>30</v>
      </c>
      <c r="B1" s="175" t="s">
        <v>18</v>
      </c>
    </row>
    <row r="3" spans="1:9" ht="28.8">
      <c r="B3" s="165"/>
      <c r="C3" s="166" t="s">
        <v>49</v>
      </c>
      <c r="D3" s="166" t="s">
        <v>50</v>
      </c>
      <c r="E3" s="166" t="s">
        <v>51</v>
      </c>
      <c r="F3" s="166" t="s">
        <v>52</v>
      </c>
      <c r="G3" s="166" t="s">
        <v>82</v>
      </c>
      <c r="H3" s="166" t="s">
        <v>54</v>
      </c>
      <c r="I3" s="146"/>
    </row>
    <row r="4" spans="1:9">
      <c r="B4" s="152">
        <v>2010</v>
      </c>
      <c r="C4" s="171">
        <v>0.33</v>
      </c>
      <c r="D4" s="172">
        <v>0.123</v>
      </c>
      <c r="E4" s="173"/>
      <c r="F4" s="172">
        <v>5.0999999999999997E-2</v>
      </c>
      <c r="G4" s="172">
        <v>7.1999999999999995E-2</v>
      </c>
      <c r="H4" s="172">
        <v>0</v>
      </c>
      <c r="I4" s="169"/>
    </row>
    <row r="5" spans="1:9">
      <c r="B5" s="152">
        <v>2019</v>
      </c>
      <c r="C5" s="171">
        <v>0.32</v>
      </c>
      <c r="D5" s="172">
        <v>0.16059999999999999</v>
      </c>
      <c r="E5" s="173"/>
      <c r="F5" s="172">
        <v>7.9600000000000004E-2</v>
      </c>
      <c r="G5" s="172">
        <v>8.0399999999999999E-2</v>
      </c>
      <c r="H5" s="172">
        <v>2.9999999999999997E-4</v>
      </c>
      <c r="I5" s="169"/>
    </row>
    <row r="6" spans="1:9">
      <c r="B6" s="152">
        <v>2020</v>
      </c>
      <c r="C6" s="153">
        <v>0.33</v>
      </c>
      <c r="D6" s="156">
        <v>0.16800000000000001</v>
      </c>
      <c r="E6" s="174"/>
      <c r="F6" s="156">
        <v>8.5000000000000006E-2</v>
      </c>
      <c r="G6" s="156">
        <v>8.2000000000000003E-2</v>
      </c>
      <c r="H6" s="156">
        <v>1E-3</v>
      </c>
      <c r="I6" s="145"/>
    </row>
    <row r="7" spans="1:9">
      <c r="B7" s="145"/>
      <c r="C7" s="148"/>
      <c r="D7" s="149"/>
      <c r="E7" s="145"/>
      <c r="F7" s="145"/>
      <c r="G7" s="150"/>
      <c r="H7" s="145"/>
      <c r="I7" s="145"/>
    </row>
    <row r="8" spans="1:9">
      <c r="B8" s="145" t="s">
        <v>56</v>
      </c>
      <c r="C8" s="145"/>
      <c r="D8" s="145"/>
      <c r="E8" s="145"/>
      <c r="F8" s="145"/>
      <c r="G8" s="145"/>
      <c r="H8" s="145"/>
      <c r="I8" s="145"/>
    </row>
    <row r="9" spans="1:9">
      <c r="B9" s="145" t="s">
        <v>38</v>
      </c>
      <c r="C9" s="145"/>
      <c r="D9" s="145"/>
      <c r="E9" s="145"/>
      <c r="F9" s="145"/>
      <c r="G9" s="145"/>
      <c r="H9" s="145"/>
      <c r="I9" s="145"/>
    </row>
    <row r="10" spans="1:9">
      <c r="B10" s="145"/>
      <c r="C10" s="145"/>
      <c r="D10" s="145"/>
      <c r="E10" s="145"/>
      <c r="F10" s="145"/>
      <c r="G10" s="145"/>
      <c r="H10" s="145"/>
    </row>
  </sheetData>
  <hyperlinks>
    <hyperlink ref="A1" location="Contents!A1" display="Table of Contents" xr:uid="{7AE40EE2-D84D-40DE-A1E0-53E79773D9F8}"/>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1D37F-CCC6-4FDF-9448-A0F629D29F0F}">
  <sheetPr>
    <tabColor theme="5" tint="-0.249977111117893"/>
  </sheetPr>
  <dimension ref="A1:I10"/>
  <sheetViews>
    <sheetView zoomScale="80" zoomScaleNormal="80" workbookViewId="0">
      <selection activeCell="K17" sqref="K17"/>
    </sheetView>
  </sheetViews>
  <sheetFormatPr defaultColWidth="8.77734375" defaultRowHeight="14.4"/>
  <cols>
    <col min="1" max="1" width="20.6640625" customWidth="1"/>
    <col min="2" max="2" width="31.44140625" customWidth="1"/>
    <col min="3" max="5" width="12.33203125" customWidth="1"/>
    <col min="6" max="6" width="13.33203125" customWidth="1"/>
    <col min="7" max="7" width="17.77734375" customWidth="1"/>
    <col min="8" max="8" width="15.33203125" customWidth="1"/>
  </cols>
  <sheetData>
    <row r="1" spans="1:9">
      <c r="A1" s="47" t="s">
        <v>30</v>
      </c>
      <c r="B1" s="175" t="s">
        <v>19</v>
      </c>
    </row>
    <row r="3" spans="1:9" s="159" customFormat="1" ht="28.8">
      <c r="B3" s="177" t="s">
        <v>144</v>
      </c>
      <c r="C3" s="177" t="s">
        <v>145</v>
      </c>
      <c r="D3" s="177" t="s">
        <v>146</v>
      </c>
      <c r="E3" s="177" t="s">
        <v>147</v>
      </c>
      <c r="F3" s="177" t="s">
        <v>148</v>
      </c>
      <c r="G3" s="177" t="s">
        <v>149</v>
      </c>
      <c r="H3" s="177" t="s">
        <v>150</v>
      </c>
      <c r="I3" s="177" t="s">
        <v>151</v>
      </c>
    </row>
    <row r="4" spans="1:9">
      <c r="B4" s="508" t="s">
        <v>1842</v>
      </c>
      <c r="C4" s="176">
        <v>0.92999999999999994</v>
      </c>
      <c r="D4" s="176">
        <v>7.0000000000000007E-2</v>
      </c>
      <c r="E4" s="176">
        <v>7.1208893850785507E-2</v>
      </c>
      <c r="F4" s="176">
        <v>1.760648218733534E-3</v>
      </c>
      <c r="G4" s="176">
        <v>1.2837031319986507E-6</v>
      </c>
      <c r="H4" s="176">
        <v>0.22</v>
      </c>
      <c r="I4" s="176">
        <v>7.0000000000000007E-2</v>
      </c>
    </row>
    <row r="5" spans="1:9">
      <c r="B5" s="508" t="s">
        <v>1844</v>
      </c>
      <c r="C5" s="176">
        <v>0.92999999999999994</v>
      </c>
      <c r="D5" s="176">
        <v>7.0000000000000007E-2</v>
      </c>
      <c r="E5" s="176">
        <v>7.4093742668393442E-2</v>
      </c>
      <c r="F5" s="176">
        <v>0.38832968626856529</v>
      </c>
      <c r="G5" s="176">
        <v>1.5724625329352277E-7</v>
      </c>
      <c r="H5" s="176">
        <v>0.24</v>
      </c>
      <c r="I5" s="176">
        <v>7.0000000000000007E-2</v>
      </c>
    </row>
    <row r="6" spans="1:9">
      <c r="B6" s="508" t="s">
        <v>1843</v>
      </c>
      <c r="C6" s="176">
        <v>0.68044922401485097</v>
      </c>
      <c r="D6" s="176">
        <v>0.31955077598514897</v>
      </c>
      <c r="E6" s="176">
        <v>8.3831557603320658E-2</v>
      </c>
      <c r="F6" s="176">
        <v>0.23578807209352701</v>
      </c>
      <c r="G6" s="176">
        <v>1.5654355894526804E-5</v>
      </c>
      <c r="H6" s="176">
        <v>0.28000000000000003</v>
      </c>
      <c r="I6" s="176">
        <v>0.31955077598514897</v>
      </c>
    </row>
    <row r="7" spans="1:9">
      <c r="B7" s="508" t="s">
        <v>1845</v>
      </c>
      <c r="C7" s="176">
        <v>0.54</v>
      </c>
      <c r="D7" s="176">
        <v>0.46</v>
      </c>
      <c r="E7" s="176">
        <v>0.13347573923615405</v>
      </c>
      <c r="F7" s="176">
        <v>3.8398196807968832E-3</v>
      </c>
      <c r="G7" s="176">
        <v>3.1149668863445145E-7</v>
      </c>
      <c r="H7" s="176">
        <v>0.25</v>
      </c>
      <c r="I7" s="176">
        <v>0.45999999999999996</v>
      </c>
    </row>
    <row r="8" spans="1:9">
      <c r="B8" s="508" t="s">
        <v>1846</v>
      </c>
      <c r="C8" s="176">
        <v>0.87</v>
      </c>
      <c r="D8" s="176">
        <v>0.13</v>
      </c>
      <c r="E8" s="176">
        <v>6.5842597360430452E-2</v>
      </c>
      <c r="F8" s="176">
        <v>2.9234777365908242E-4</v>
      </c>
      <c r="G8" s="176">
        <v>0</v>
      </c>
      <c r="H8" s="176">
        <v>0.44</v>
      </c>
      <c r="I8" s="176">
        <v>0.13</v>
      </c>
    </row>
    <row r="10" spans="1:9">
      <c r="B10" s="67" t="s">
        <v>38</v>
      </c>
    </row>
  </sheetData>
  <hyperlinks>
    <hyperlink ref="A1" location="Contents!A1" display="Table of Contents" xr:uid="{CA603C0A-1DBB-48AB-BD49-BF4AC3F3C3B8}"/>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7AC1B-1701-4605-A27F-95AE48ED5E48}">
  <sheetPr>
    <tabColor rgb="FF92D050"/>
  </sheetPr>
  <dimension ref="A1:B1"/>
  <sheetViews>
    <sheetView zoomScale="80" zoomScaleNormal="80" workbookViewId="0">
      <selection activeCell="B1" sqref="B1"/>
    </sheetView>
  </sheetViews>
  <sheetFormatPr defaultColWidth="8.77734375" defaultRowHeight="14.4"/>
  <cols>
    <col min="1" max="1" width="18.33203125" customWidth="1"/>
    <col min="2" max="2" width="9" bestFit="1" customWidth="1"/>
    <col min="3" max="3" width="15.44140625" customWidth="1"/>
    <col min="4" max="4" width="14.6640625" customWidth="1"/>
    <col min="5" max="5" width="9" bestFit="1" customWidth="1"/>
    <col min="6" max="6" width="10.33203125" customWidth="1"/>
    <col min="7" max="7" width="10.6640625" customWidth="1"/>
  </cols>
  <sheetData>
    <row r="1" spans="1:2">
      <c r="A1" s="496" t="s">
        <v>30</v>
      </c>
      <c r="B1" s="175" t="s">
        <v>20</v>
      </c>
    </row>
  </sheetData>
  <hyperlinks>
    <hyperlink ref="A1" location="Contents!A1" display="Table of Contents" xr:uid="{7278BD01-D977-4EA6-A41B-30EA4741AA77}"/>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5361F-1147-4A55-9614-9AD3055B5E2E}">
  <sheetPr>
    <tabColor rgb="FF92D050"/>
  </sheetPr>
  <dimension ref="A1:G10"/>
  <sheetViews>
    <sheetView zoomScale="80" zoomScaleNormal="80" workbookViewId="0">
      <selection activeCell="B1" sqref="B1"/>
    </sheetView>
  </sheetViews>
  <sheetFormatPr defaultColWidth="8.77734375" defaultRowHeight="14.4"/>
  <cols>
    <col min="1" max="1" width="18.33203125" customWidth="1"/>
    <col min="2" max="2" width="9" bestFit="1" customWidth="1"/>
    <col min="3" max="3" width="15.44140625" customWidth="1"/>
    <col min="4" max="4" width="14.6640625" customWidth="1"/>
    <col min="5" max="5" width="9" bestFit="1" customWidth="1"/>
    <col min="6" max="6" width="10.33203125" customWidth="1"/>
    <col min="7" max="7" width="10.6640625" customWidth="1"/>
  </cols>
  <sheetData>
    <row r="1" spans="1:7">
      <c r="A1" s="496" t="s">
        <v>30</v>
      </c>
      <c r="B1" s="175" t="s">
        <v>21</v>
      </c>
    </row>
    <row r="4" spans="1:7" ht="28.8">
      <c r="B4" s="165"/>
      <c r="C4" s="166" t="s">
        <v>49</v>
      </c>
      <c r="D4" s="166" t="s">
        <v>50</v>
      </c>
      <c r="E4" s="166" t="s">
        <v>51</v>
      </c>
      <c r="F4" s="166" t="s">
        <v>52</v>
      </c>
      <c r="G4" s="166" t="s">
        <v>82</v>
      </c>
    </row>
    <row r="5" spans="1:7">
      <c r="B5" s="152">
        <v>2010</v>
      </c>
      <c r="C5" s="171">
        <v>0.30649999999999999</v>
      </c>
      <c r="D5" s="172">
        <v>2.5999999999999999E-2</v>
      </c>
      <c r="E5" s="172"/>
      <c r="F5" s="172">
        <v>2E-3</v>
      </c>
      <c r="G5" s="172">
        <v>2.3E-2</v>
      </c>
    </row>
    <row r="6" spans="1:7">
      <c r="B6" s="152">
        <v>2019</v>
      </c>
      <c r="C6" s="171">
        <v>0.31900000000000001</v>
      </c>
      <c r="D6" s="172">
        <v>3.5999999999999997E-2</v>
      </c>
      <c r="E6" s="172"/>
      <c r="F6" s="172">
        <v>3.0000000000000001E-3</v>
      </c>
      <c r="G6" s="172">
        <v>3.3000000000000002E-2</v>
      </c>
    </row>
    <row r="7" spans="1:7">
      <c r="B7" s="152">
        <v>2020</v>
      </c>
      <c r="C7" s="153">
        <v>0.29609999999999997</v>
      </c>
      <c r="D7" s="156">
        <v>4.1000000000000002E-2</v>
      </c>
      <c r="E7" s="156"/>
      <c r="F7" s="156">
        <v>4.0000000000000001E-3</v>
      </c>
      <c r="G7" s="156">
        <v>3.5999999999999997E-2</v>
      </c>
    </row>
    <row r="8" spans="1:7">
      <c r="B8" s="158"/>
      <c r="C8" s="226"/>
      <c r="D8" s="226"/>
      <c r="E8" s="226"/>
      <c r="F8" s="226"/>
      <c r="G8" s="226"/>
    </row>
    <row r="9" spans="1:7">
      <c r="C9" s="158"/>
      <c r="D9" s="158"/>
      <c r="E9" s="158"/>
      <c r="F9" s="158"/>
      <c r="G9" s="158"/>
    </row>
    <row r="10" spans="1:7">
      <c r="B10" s="145" t="s">
        <v>38</v>
      </c>
    </row>
  </sheetData>
  <hyperlinks>
    <hyperlink ref="A1" location="Contents!A1" display="Table of Contents" xr:uid="{DCE101FA-177F-4E31-A7F3-FF7794D532AA}"/>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D69A6-53D5-42FF-B8DC-53A2C3083515}">
  <sheetPr>
    <tabColor rgb="FF92D050"/>
  </sheetPr>
  <dimension ref="A1:H88"/>
  <sheetViews>
    <sheetView zoomScale="80" zoomScaleNormal="80" workbookViewId="0">
      <selection activeCell="B1" sqref="B1"/>
    </sheetView>
  </sheetViews>
  <sheetFormatPr defaultColWidth="8.77734375" defaultRowHeight="14.4"/>
  <cols>
    <col min="1" max="1" width="18.44140625" customWidth="1"/>
    <col min="2" max="2" width="15.77734375" customWidth="1"/>
    <col min="3" max="3" width="23.44140625" customWidth="1"/>
    <col min="4" max="4" width="21" customWidth="1"/>
    <col min="5" max="8" width="17.33203125" customWidth="1"/>
  </cols>
  <sheetData>
    <row r="1" spans="1:8">
      <c r="A1" s="47" t="s">
        <v>30</v>
      </c>
      <c r="B1" s="175" t="s">
        <v>22</v>
      </c>
    </row>
    <row r="3" spans="1:8" ht="43.2">
      <c r="B3" s="178" t="s">
        <v>152</v>
      </c>
      <c r="C3" s="178" t="s">
        <v>153</v>
      </c>
      <c r="D3" s="178" t="s">
        <v>154</v>
      </c>
      <c r="E3" s="178" t="s">
        <v>155</v>
      </c>
      <c r="F3" s="178" t="s">
        <v>156</v>
      </c>
      <c r="G3" s="179" t="s">
        <v>157</v>
      </c>
      <c r="H3" s="178" t="s">
        <v>158</v>
      </c>
    </row>
    <row r="4" spans="1:8">
      <c r="B4" s="99" t="s">
        <v>159</v>
      </c>
      <c r="C4" s="8" t="s">
        <v>160</v>
      </c>
      <c r="D4" s="9">
        <v>7.0000000000000007E-2</v>
      </c>
      <c r="E4" s="7"/>
      <c r="F4" s="7"/>
      <c r="G4" s="12"/>
      <c r="H4" s="11"/>
    </row>
    <row r="5" spans="1:8">
      <c r="B5" s="99" t="s">
        <v>161</v>
      </c>
      <c r="C5" s="8" t="s">
        <v>162</v>
      </c>
      <c r="D5" s="12"/>
      <c r="E5" s="9">
        <v>0.1</v>
      </c>
      <c r="F5" s="12"/>
      <c r="G5" s="12"/>
      <c r="H5" s="16"/>
    </row>
    <row r="6" spans="1:8">
      <c r="B6" s="99" t="s">
        <v>161</v>
      </c>
      <c r="C6" s="8" t="s">
        <v>113</v>
      </c>
      <c r="D6" s="9">
        <v>7.4999999999999997E-2</v>
      </c>
      <c r="E6" s="9">
        <v>0.12</v>
      </c>
      <c r="F6" s="7"/>
      <c r="G6" s="12"/>
      <c r="H6" s="16" t="s">
        <v>115</v>
      </c>
    </row>
    <row r="7" spans="1:8">
      <c r="B7" s="99" t="s">
        <v>161</v>
      </c>
      <c r="C7" s="8" t="s">
        <v>114</v>
      </c>
      <c r="D7" s="25">
        <v>6.3E-2</v>
      </c>
      <c r="E7" s="25">
        <v>3.4000000000000002E-2</v>
      </c>
      <c r="F7" s="25">
        <v>8.4500000000000006E-2</v>
      </c>
      <c r="G7" s="7" t="s">
        <v>115</v>
      </c>
      <c r="H7" s="11"/>
    </row>
    <row r="8" spans="1:8">
      <c r="B8" s="99" t="s">
        <v>163</v>
      </c>
      <c r="C8" s="20" t="s">
        <v>164</v>
      </c>
      <c r="D8" s="34">
        <v>0.02</v>
      </c>
      <c r="E8" s="34">
        <v>7.0000000000000007E-2</v>
      </c>
      <c r="F8" s="24"/>
      <c r="G8" s="21"/>
      <c r="H8" s="22"/>
    </row>
    <row r="9" spans="1:8">
      <c r="B9" s="99" t="s">
        <v>163</v>
      </c>
      <c r="C9" s="20" t="s">
        <v>165</v>
      </c>
      <c r="D9" s="34" t="s">
        <v>166</v>
      </c>
      <c r="E9" s="34">
        <v>0.1</v>
      </c>
      <c r="F9" s="24"/>
      <c r="G9" s="21"/>
      <c r="H9" s="22"/>
    </row>
    <row r="10" spans="1:8">
      <c r="B10" s="99" t="s">
        <v>161</v>
      </c>
      <c r="C10" s="28" t="s">
        <v>116</v>
      </c>
      <c r="D10" s="30">
        <v>6.5000000000000002E-2</v>
      </c>
      <c r="E10" s="30">
        <v>6.6000000000000003E-2</v>
      </c>
      <c r="F10" s="30">
        <v>0.10199999999999999</v>
      </c>
      <c r="G10" s="30" t="s">
        <v>115</v>
      </c>
      <c r="H10" s="16"/>
    </row>
    <row r="11" spans="1:8">
      <c r="B11" s="99" t="s">
        <v>161</v>
      </c>
      <c r="C11" s="7" t="s">
        <v>167</v>
      </c>
      <c r="D11" s="9">
        <v>0.05</v>
      </c>
      <c r="E11" s="9">
        <v>0.12</v>
      </c>
      <c r="F11" s="7"/>
      <c r="G11" s="7"/>
      <c r="H11" s="16"/>
    </row>
    <row r="12" spans="1:8">
      <c r="B12" s="99" t="s">
        <v>161</v>
      </c>
      <c r="C12" s="8" t="s">
        <v>117</v>
      </c>
      <c r="D12" s="9">
        <v>0.1</v>
      </c>
      <c r="E12" s="9">
        <v>0.27</v>
      </c>
      <c r="F12" s="7"/>
      <c r="G12" s="12"/>
      <c r="H12" s="16" t="s">
        <v>115</v>
      </c>
    </row>
    <row r="13" spans="1:8">
      <c r="B13" s="99" t="s">
        <v>161</v>
      </c>
      <c r="C13" s="8" t="s">
        <v>118</v>
      </c>
      <c r="D13" s="9">
        <v>0.06</v>
      </c>
      <c r="E13" s="9">
        <v>0.09</v>
      </c>
      <c r="F13" s="12"/>
      <c r="G13" s="25" t="s">
        <v>115</v>
      </c>
      <c r="H13" s="16"/>
    </row>
    <row r="14" spans="1:8">
      <c r="B14" s="99" t="s">
        <v>161</v>
      </c>
      <c r="C14" s="8" t="s">
        <v>168</v>
      </c>
      <c r="D14" s="9">
        <v>0.02</v>
      </c>
      <c r="E14" s="9">
        <v>0.05</v>
      </c>
      <c r="F14" s="7"/>
      <c r="G14" s="12"/>
      <c r="H14" s="16"/>
    </row>
    <row r="15" spans="1:8">
      <c r="B15" s="99" t="s">
        <v>163</v>
      </c>
      <c r="C15" s="20" t="s">
        <v>169</v>
      </c>
      <c r="D15" s="34">
        <v>0.02</v>
      </c>
      <c r="E15" s="34">
        <v>0.05</v>
      </c>
      <c r="F15" s="24"/>
      <c r="G15" s="21"/>
      <c r="H15" s="22"/>
    </row>
    <row r="16" spans="1:8">
      <c r="B16" s="99" t="s">
        <v>163</v>
      </c>
      <c r="C16" s="20" t="s">
        <v>170</v>
      </c>
      <c r="D16" s="34">
        <v>0.04</v>
      </c>
      <c r="E16" s="34">
        <v>0.05</v>
      </c>
      <c r="F16" s="24"/>
      <c r="G16" s="21"/>
      <c r="H16" s="22"/>
    </row>
    <row r="17" spans="2:8">
      <c r="B17" s="99" t="s">
        <v>163</v>
      </c>
      <c r="C17" s="20" t="s">
        <v>171</v>
      </c>
      <c r="D17" s="34">
        <v>0.05</v>
      </c>
      <c r="E17" s="35">
        <v>9.2499999999999999E-2</v>
      </c>
      <c r="F17" s="24"/>
      <c r="G17" s="21"/>
      <c r="H17" s="22"/>
    </row>
    <row r="18" spans="2:8">
      <c r="B18" s="99" t="s">
        <v>163</v>
      </c>
      <c r="C18" s="20" t="s">
        <v>172</v>
      </c>
      <c r="D18" s="34">
        <v>0.04</v>
      </c>
      <c r="E18" s="34">
        <v>0.1</v>
      </c>
      <c r="F18" s="24"/>
      <c r="G18" s="21"/>
      <c r="H18" s="36"/>
    </row>
    <row r="19" spans="2:8">
      <c r="B19" s="99" t="s">
        <v>163</v>
      </c>
      <c r="C19" s="20" t="s">
        <v>173</v>
      </c>
      <c r="D19" s="34">
        <v>0.02</v>
      </c>
      <c r="E19" s="34">
        <v>0.1</v>
      </c>
      <c r="F19" s="24"/>
      <c r="G19" s="21"/>
      <c r="H19" s="22"/>
    </row>
    <row r="20" spans="2:8">
      <c r="B20" s="99" t="s">
        <v>163</v>
      </c>
      <c r="C20" s="20" t="s">
        <v>174</v>
      </c>
      <c r="D20" s="34">
        <v>0.02</v>
      </c>
      <c r="E20" s="37">
        <v>7.4999999999999997E-2</v>
      </c>
      <c r="F20" s="24"/>
      <c r="G20" s="21"/>
      <c r="H20" s="22"/>
    </row>
    <row r="21" spans="2:8">
      <c r="B21" s="99" t="s">
        <v>161</v>
      </c>
      <c r="C21" s="8" t="s">
        <v>119</v>
      </c>
      <c r="D21" s="12"/>
      <c r="E21" s="9">
        <v>0.1</v>
      </c>
      <c r="F21" s="12"/>
      <c r="G21" s="12"/>
      <c r="H21" s="15"/>
    </row>
    <row r="22" spans="2:8">
      <c r="B22" s="99" t="s">
        <v>163</v>
      </c>
      <c r="C22" s="20" t="s">
        <v>175</v>
      </c>
      <c r="D22" s="43">
        <v>0.05</v>
      </c>
      <c r="E22" s="21"/>
      <c r="F22" s="21"/>
      <c r="G22" s="21"/>
      <c r="H22" s="22"/>
    </row>
    <row r="23" spans="2:8">
      <c r="B23" s="99" t="s">
        <v>161</v>
      </c>
      <c r="C23" s="8" t="s">
        <v>176</v>
      </c>
      <c r="D23" s="9">
        <v>0.1</v>
      </c>
      <c r="E23" s="9">
        <v>0.06</v>
      </c>
      <c r="F23" s="12"/>
      <c r="G23" s="12"/>
      <c r="H23" s="16" t="s">
        <v>115</v>
      </c>
    </row>
    <row r="24" spans="2:8">
      <c r="B24" s="99" t="s">
        <v>161</v>
      </c>
      <c r="C24" s="8" t="s">
        <v>177</v>
      </c>
      <c r="D24" s="9">
        <v>0.2</v>
      </c>
      <c r="E24" s="9">
        <v>7.0000000000000007E-2</v>
      </c>
      <c r="F24" s="7"/>
      <c r="G24" s="12"/>
      <c r="H24" s="16"/>
    </row>
    <row r="25" spans="2:8">
      <c r="B25" s="99" t="s">
        <v>161</v>
      </c>
      <c r="C25" s="8" t="s">
        <v>178</v>
      </c>
      <c r="D25" s="25">
        <v>8.7099999999999997E-2</v>
      </c>
      <c r="E25" s="25">
        <v>1E-3</v>
      </c>
      <c r="F25" s="25">
        <v>8.8099999999999998E-2</v>
      </c>
      <c r="G25" s="12" t="s">
        <v>115</v>
      </c>
      <c r="H25" s="7"/>
    </row>
    <row r="26" spans="2:8">
      <c r="B26" s="99" t="s">
        <v>161</v>
      </c>
      <c r="C26" s="8" t="s">
        <v>120</v>
      </c>
      <c r="D26" s="12"/>
      <c r="E26" s="12"/>
      <c r="F26" s="25">
        <v>7.2999999999999995E-2</v>
      </c>
      <c r="G26" s="12" t="s">
        <v>115</v>
      </c>
      <c r="H26" s="16"/>
    </row>
    <row r="27" spans="2:8">
      <c r="B27" s="180" t="s">
        <v>161</v>
      </c>
      <c r="C27" s="181" t="s">
        <v>179</v>
      </c>
      <c r="D27" s="182">
        <v>0.06</v>
      </c>
      <c r="E27" s="183">
        <v>4.1000000000000002E-2</v>
      </c>
      <c r="F27" s="184"/>
      <c r="G27" s="185" t="s">
        <v>115</v>
      </c>
      <c r="H27" s="186" t="s">
        <v>180</v>
      </c>
    </row>
    <row r="28" spans="2:8">
      <c r="B28" s="99" t="s">
        <v>161</v>
      </c>
      <c r="C28" s="8" t="s">
        <v>121</v>
      </c>
      <c r="D28" s="9">
        <v>7.0000000000000007E-2</v>
      </c>
      <c r="E28" s="9">
        <v>0.05</v>
      </c>
      <c r="F28" s="9">
        <v>7.5999999999999998E-2</v>
      </c>
      <c r="G28" s="7" t="s">
        <v>115</v>
      </c>
      <c r="H28" s="16"/>
    </row>
    <row r="29" spans="2:8">
      <c r="B29" s="99" t="s">
        <v>161</v>
      </c>
      <c r="C29" s="8" t="s">
        <v>181</v>
      </c>
      <c r="D29" s="9">
        <v>0.05</v>
      </c>
      <c r="E29" s="9">
        <v>0.05</v>
      </c>
      <c r="F29" s="7"/>
      <c r="G29" s="12"/>
      <c r="H29" s="16"/>
    </row>
    <row r="30" spans="2:8">
      <c r="B30" s="99" t="s">
        <v>161</v>
      </c>
      <c r="C30" s="8" t="s">
        <v>182</v>
      </c>
      <c r="D30" s="187">
        <v>3.1E-2</v>
      </c>
      <c r="E30" s="7"/>
      <c r="F30" s="17"/>
      <c r="G30" s="7" t="s">
        <v>115</v>
      </c>
      <c r="H30" s="6"/>
    </row>
    <row r="31" spans="2:8">
      <c r="B31" s="99" t="s">
        <v>161</v>
      </c>
      <c r="C31" s="8" t="s">
        <v>183</v>
      </c>
      <c r="D31" s="12"/>
      <c r="E31" s="9">
        <v>0.05</v>
      </c>
      <c r="F31" s="12"/>
      <c r="G31" s="12"/>
      <c r="H31" s="16"/>
    </row>
    <row r="32" spans="2:8">
      <c r="B32" s="99" t="s">
        <v>161</v>
      </c>
      <c r="C32" s="8" t="s">
        <v>184</v>
      </c>
      <c r="D32" s="12"/>
      <c r="E32" s="188"/>
      <c r="F32" s="9">
        <v>0.12</v>
      </c>
      <c r="G32" s="12" t="s">
        <v>115</v>
      </c>
      <c r="H32" s="17" t="s">
        <v>115</v>
      </c>
    </row>
    <row r="33" spans="2:8">
      <c r="B33" s="99" t="s">
        <v>161</v>
      </c>
      <c r="C33" s="8" t="s">
        <v>123</v>
      </c>
      <c r="D33" s="189">
        <v>8.4000000000000005E-2</v>
      </c>
      <c r="E33" s="25">
        <v>9.1999999999999998E-2</v>
      </c>
      <c r="F33" s="12"/>
      <c r="G33" s="7" t="s">
        <v>115</v>
      </c>
      <c r="H33" s="6"/>
    </row>
    <row r="34" spans="2:8">
      <c r="B34" s="99" t="s">
        <v>161</v>
      </c>
      <c r="C34" s="8" t="s">
        <v>124</v>
      </c>
      <c r="D34" s="187">
        <v>4.3999999999999997E-2</v>
      </c>
      <c r="E34" s="187">
        <v>2.8000000000000001E-2</v>
      </c>
      <c r="F34" s="187">
        <v>6.25E-2</v>
      </c>
      <c r="G34" s="7" t="s">
        <v>115</v>
      </c>
      <c r="H34" s="16"/>
    </row>
    <row r="35" spans="2:8">
      <c r="B35" s="99" t="s">
        <v>161</v>
      </c>
      <c r="C35" s="8" t="s">
        <v>125</v>
      </c>
      <c r="D35" s="189">
        <v>7.0000000000000007E-2</v>
      </c>
      <c r="E35" s="25">
        <v>3.3000000000000002E-2</v>
      </c>
      <c r="F35" s="12"/>
      <c r="G35" s="12" t="s">
        <v>115</v>
      </c>
      <c r="H35" s="16"/>
    </row>
    <row r="36" spans="2:8">
      <c r="B36" s="99" t="s">
        <v>161</v>
      </c>
      <c r="C36" s="8" t="s">
        <v>185</v>
      </c>
      <c r="D36" s="189">
        <v>2E-3</v>
      </c>
      <c r="E36" s="25">
        <v>6.0999999999999999E-2</v>
      </c>
      <c r="F36" s="17"/>
      <c r="G36" s="12" t="s">
        <v>115</v>
      </c>
      <c r="H36" s="16"/>
    </row>
    <row r="37" spans="2:8">
      <c r="B37" s="99" t="s">
        <v>161</v>
      </c>
      <c r="C37" s="8" t="s">
        <v>127</v>
      </c>
      <c r="D37" s="25">
        <v>6.9999999999999999E-4</v>
      </c>
      <c r="E37" s="190">
        <v>0.1</v>
      </c>
      <c r="F37" s="12"/>
      <c r="G37" s="12"/>
      <c r="H37" s="16" t="s">
        <v>115</v>
      </c>
    </row>
    <row r="38" spans="2:8">
      <c r="B38" s="99" t="s">
        <v>161</v>
      </c>
      <c r="C38" s="33" t="s">
        <v>186</v>
      </c>
      <c r="D38" s="9">
        <v>0.35</v>
      </c>
      <c r="E38" s="9">
        <v>0.05</v>
      </c>
      <c r="F38" s="7"/>
      <c r="G38" s="12"/>
      <c r="H38" s="8" t="s">
        <v>115</v>
      </c>
    </row>
    <row r="39" spans="2:8">
      <c r="B39" s="99" t="s">
        <v>161</v>
      </c>
      <c r="C39" s="8" t="s">
        <v>187</v>
      </c>
      <c r="D39" s="25">
        <v>8.695E-2</v>
      </c>
      <c r="E39" s="7"/>
      <c r="F39" s="25">
        <v>0.14942</v>
      </c>
      <c r="G39" s="7" t="s">
        <v>115</v>
      </c>
      <c r="H39" s="6"/>
    </row>
    <row r="40" spans="2:8">
      <c r="B40" s="99" t="s">
        <v>161</v>
      </c>
      <c r="C40" s="8" t="s">
        <v>188</v>
      </c>
      <c r="D40" s="12"/>
      <c r="E40" s="12"/>
      <c r="F40" s="188">
        <v>0.1</v>
      </c>
      <c r="G40" s="7" t="s">
        <v>115</v>
      </c>
      <c r="H40" s="16"/>
    </row>
    <row r="41" spans="2:8">
      <c r="B41" s="99" t="s">
        <v>161</v>
      </c>
      <c r="C41" s="8" t="s">
        <v>189</v>
      </c>
      <c r="D41" s="7"/>
      <c r="E41" s="9">
        <v>0.1</v>
      </c>
      <c r="F41" s="7"/>
      <c r="G41" s="12"/>
      <c r="H41" s="16"/>
    </row>
    <row r="42" spans="2:8">
      <c r="B42" s="99" t="s">
        <v>161</v>
      </c>
      <c r="C42" s="8" t="s">
        <v>129</v>
      </c>
      <c r="D42" s="9">
        <v>3.5000000000000003E-2</v>
      </c>
      <c r="E42" s="12"/>
      <c r="F42" s="12"/>
      <c r="G42" s="12"/>
      <c r="H42" s="16" t="s">
        <v>115</v>
      </c>
    </row>
    <row r="43" spans="2:8">
      <c r="B43" s="180" t="s">
        <v>161</v>
      </c>
      <c r="C43" s="181" t="s">
        <v>190</v>
      </c>
      <c r="D43" s="191">
        <v>7.0000000000000007E-2</v>
      </c>
      <c r="E43" s="192" t="s">
        <v>191</v>
      </c>
      <c r="F43" s="193">
        <v>6.8000000000000005E-2</v>
      </c>
      <c r="G43" s="185" t="s">
        <v>115</v>
      </c>
      <c r="H43" s="186" t="s">
        <v>180</v>
      </c>
    </row>
    <row r="44" spans="2:8">
      <c r="B44" s="99" t="s">
        <v>161</v>
      </c>
      <c r="C44" s="8" t="s">
        <v>192</v>
      </c>
      <c r="D44" s="9">
        <v>7.0000000000000007E-2</v>
      </c>
      <c r="E44" s="9">
        <v>0.1</v>
      </c>
      <c r="F44" s="41">
        <v>6.8000000000000005E-2</v>
      </c>
      <c r="G44" s="7" t="s">
        <v>115</v>
      </c>
      <c r="H44" s="16"/>
    </row>
    <row r="45" spans="2:8">
      <c r="B45" s="99" t="s">
        <v>161</v>
      </c>
      <c r="C45" s="8" t="s">
        <v>130</v>
      </c>
      <c r="D45" s="26"/>
      <c r="E45" s="12"/>
      <c r="F45" s="25">
        <v>7.6999999999999999E-2</v>
      </c>
      <c r="G45" s="12" t="s">
        <v>115</v>
      </c>
      <c r="H45" s="16"/>
    </row>
    <row r="46" spans="2:8">
      <c r="B46" s="99" t="s">
        <v>161</v>
      </c>
      <c r="C46" s="8" t="s">
        <v>193</v>
      </c>
      <c r="D46" s="12"/>
      <c r="E46" s="9">
        <v>0.1</v>
      </c>
      <c r="F46" s="12"/>
      <c r="G46" s="12"/>
      <c r="H46" s="16"/>
    </row>
    <row r="47" spans="2:8">
      <c r="B47" s="99" t="s">
        <v>161</v>
      </c>
      <c r="C47" s="8" t="s">
        <v>194</v>
      </c>
      <c r="D47" s="26"/>
      <c r="E47" s="12"/>
      <c r="F47" s="9">
        <v>0.1</v>
      </c>
      <c r="G47" s="7" t="s">
        <v>115</v>
      </c>
      <c r="H47" s="16"/>
    </row>
    <row r="48" spans="2:8">
      <c r="B48" s="99" t="s">
        <v>161</v>
      </c>
      <c r="C48" s="8" t="s">
        <v>195</v>
      </c>
      <c r="D48" s="12"/>
      <c r="E48" s="25">
        <v>5.8000000000000003E-2</v>
      </c>
      <c r="F48" s="12"/>
      <c r="G48" s="12"/>
      <c r="H48" s="16" t="s">
        <v>115</v>
      </c>
    </row>
    <row r="49" spans="2:8">
      <c r="B49" s="99" t="s">
        <v>161</v>
      </c>
      <c r="C49" s="8" t="s">
        <v>196</v>
      </c>
      <c r="D49" s="12"/>
      <c r="E49" s="9">
        <v>0.1</v>
      </c>
      <c r="F49" s="12"/>
      <c r="G49" s="12"/>
      <c r="H49" s="16"/>
    </row>
    <row r="50" spans="2:8">
      <c r="B50" s="99" t="s">
        <v>161</v>
      </c>
      <c r="C50" s="8" t="s">
        <v>132</v>
      </c>
      <c r="D50" s="12"/>
      <c r="E50" s="12"/>
      <c r="F50" s="25">
        <v>0.17899999999999999</v>
      </c>
      <c r="G50" s="25" t="s">
        <v>115</v>
      </c>
      <c r="H50" s="6"/>
    </row>
    <row r="51" spans="2:8">
      <c r="B51" s="99" t="s">
        <v>161</v>
      </c>
      <c r="C51" s="8" t="s">
        <v>197</v>
      </c>
      <c r="D51" s="9">
        <v>7.0000000000000007E-2</v>
      </c>
      <c r="E51" s="12"/>
      <c r="F51" s="40">
        <v>0.03</v>
      </c>
      <c r="G51" s="12"/>
      <c r="H51" s="16"/>
    </row>
    <row r="52" spans="2:8">
      <c r="B52" s="99" t="s">
        <v>161</v>
      </c>
      <c r="C52" s="8" t="s">
        <v>198</v>
      </c>
      <c r="D52" s="9">
        <v>0.2</v>
      </c>
      <c r="E52" s="9">
        <v>0.1</v>
      </c>
      <c r="F52" s="7"/>
      <c r="G52" s="12"/>
      <c r="H52" s="16"/>
    </row>
    <row r="53" spans="2:8">
      <c r="B53" s="99" t="s">
        <v>161</v>
      </c>
      <c r="C53" s="8" t="s">
        <v>133</v>
      </c>
      <c r="D53" s="25">
        <v>0.05</v>
      </c>
      <c r="E53" s="9">
        <v>0.2</v>
      </c>
      <c r="F53" s="4"/>
      <c r="G53" s="7"/>
      <c r="H53" s="6"/>
    </row>
    <row r="54" spans="2:8">
      <c r="B54" s="99" t="s">
        <v>161</v>
      </c>
      <c r="C54" s="8" t="s">
        <v>199</v>
      </c>
      <c r="D54" s="12"/>
      <c r="E54" s="9">
        <v>0.1</v>
      </c>
      <c r="F54" s="12"/>
      <c r="G54" s="12"/>
      <c r="H54" s="16"/>
    </row>
    <row r="55" spans="2:8">
      <c r="B55" s="99" t="s">
        <v>161</v>
      </c>
      <c r="C55" s="8" t="s">
        <v>200</v>
      </c>
      <c r="D55" s="9">
        <v>0.05</v>
      </c>
      <c r="E55" s="9">
        <v>0.25</v>
      </c>
      <c r="F55" s="7"/>
      <c r="G55" s="12"/>
      <c r="H55" s="16"/>
    </row>
    <row r="56" spans="2:8">
      <c r="B56" s="180" t="s">
        <v>161</v>
      </c>
      <c r="C56" s="181" t="s">
        <v>201</v>
      </c>
      <c r="D56" s="182">
        <v>0.05</v>
      </c>
      <c r="E56" s="194">
        <v>7.8E-2</v>
      </c>
      <c r="F56" s="185"/>
      <c r="G56" s="184"/>
      <c r="H56" s="186" t="s">
        <v>180</v>
      </c>
    </row>
    <row r="57" spans="2:8">
      <c r="B57" s="99" t="s">
        <v>161</v>
      </c>
      <c r="C57" s="8" t="s">
        <v>202</v>
      </c>
      <c r="D57" s="9">
        <v>0.05</v>
      </c>
      <c r="E57" s="9">
        <v>0.1</v>
      </c>
      <c r="F57" s="7"/>
      <c r="G57" s="12"/>
      <c r="H57" s="16"/>
    </row>
    <row r="58" spans="2:8">
      <c r="B58" s="99" t="s">
        <v>161</v>
      </c>
      <c r="C58" s="8" t="s">
        <v>203</v>
      </c>
      <c r="D58" s="25">
        <v>6.2E-2</v>
      </c>
      <c r="E58" s="25">
        <v>3.2000000000000001E-2</v>
      </c>
      <c r="F58" s="25">
        <v>8.7999999999999995E-2</v>
      </c>
      <c r="G58" s="7" t="s">
        <v>115</v>
      </c>
      <c r="H58" s="6"/>
    </row>
    <row r="59" spans="2:8">
      <c r="B59" s="99" t="s">
        <v>161</v>
      </c>
      <c r="C59" s="8" t="s">
        <v>134</v>
      </c>
      <c r="D59" s="26"/>
      <c r="E59" s="12"/>
      <c r="F59" s="9">
        <v>0.11</v>
      </c>
      <c r="G59" t="s">
        <v>115</v>
      </c>
      <c r="H59" s="16"/>
    </row>
    <row r="60" spans="2:8">
      <c r="B60" s="99" t="s">
        <v>161</v>
      </c>
      <c r="C60" s="8" t="s">
        <v>204</v>
      </c>
      <c r="D60" s="25">
        <v>6.5000000000000002E-2</v>
      </c>
      <c r="E60" s="9">
        <v>0.08</v>
      </c>
      <c r="F60" s="9">
        <v>0.1</v>
      </c>
      <c r="G60" s="12" t="s">
        <v>115</v>
      </c>
      <c r="H60" s="6"/>
    </row>
    <row r="61" spans="2:8">
      <c r="B61" s="99" t="s">
        <v>161</v>
      </c>
      <c r="C61" s="8" t="s">
        <v>205</v>
      </c>
      <c r="D61" s="25">
        <v>6.9000000000000006E-2</v>
      </c>
      <c r="E61" s="9">
        <v>0.09</v>
      </c>
      <c r="F61" s="25">
        <v>8.2000000000000003E-2</v>
      </c>
      <c r="G61" s="39" t="s">
        <v>115</v>
      </c>
      <c r="H61" s="16"/>
    </row>
    <row r="62" spans="2:8">
      <c r="B62" s="99" t="s">
        <v>161</v>
      </c>
      <c r="C62" s="8" t="s">
        <v>135</v>
      </c>
      <c r="D62" s="26"/>
      <c r="E62" s="12"/>
      <c r="F62" s="25">
        <v>0.10100000000000001</v>
      </c>
      <c r="G62" s="25" t="s">
        <v>115</v>
      </c>
      <c r="H62" s="16"/>
    </row>
    <row r="63" spans="2:8">
      <c r="B63" s="99" t="s">
        <v>161</v>
      </c>
      <c r="C63" s="8" t="s">
        <v>206</v>
      </c>
      <c r="D63" s="9">
        <v>0.05</v>
      </c>
      <c r="E63" s="9">
        <v>0.02</v>
      </c>
      <c r="F63" s="12"/>
      <c r="G63" s="12"/>
      <c r="H63" s="16"/>
    </row>
    <row r="64" spans="2:8">
      <c r="B64" s="99" t="s">
        <v>161</v>
      </c>
      <c r="C64" s="28" t="s">
        <v>136</v>
      </c>
      <c r="D64" s="29"/>
      <c r="E64" s="31"/>
      <c r="F64" s="195">
        <v>0.1</v>
      </c>
      <c r="G64" t="s">
        <v>115</v>
      </c>
      <c r="H64" s="31"/>
    </row>
    <row r="65" spans="2:8">
      <c r="B65" s="99" t="s">
        <v>161</v>
      </c>
      <c r="C65" s="8" t="s">
        <v>207</v>
      </c>
      <c r="D65" s="12"/>
      <c r="E65" s="9">
        <v>0.05</v>
      </c>
      <c r="F65" s="12"/>
      <c r="G65" s="12"/>
      <c r="H65" s="16"/>
    </row>
    <row r="66" spans="2:8">
      <c r="B66" s="99" t="s">
        <v>161</v>
      </c>
      <c r="C66" s="8" t="s">
        <v>137</v>
      </c>
      <c r="D66" s="40">
        <v>0.1</v>
      </c>
      <c r="E66" s="9">
        <v>0.1</v>
      </c>
      <c r="F66" s="12"/>
      <c r="G66" s="12"/>
      <c r="H66" s="16"/>
    </row>
    <row r="67" spans="2:8">
      <c r="B67" s="99" t="s">
        <v>161</v>
      </c>
      <c r="C67" s="8" t="s">
        <v>208</v>
      </c>
      <c r="D67" s="9">
        <v>7.0000000000000007E-2</v>
      </c>
      <c r="E67" s="9"/>
      <c r="F67" s="7"/>
      <c r="G67" s="12"/>
      <c r="H67" s="16" t="s">
        <v>115</v>
      </c>
    </row>
    <row r="68" spans="2:8">
      <c r="B68" s="99" t="s">
        <v>161</v>
      </c>
      <c r="C68" s="8" t="s">
        <v>898</v>
      </c>
      <c r="D68" s="25">
        <v>5.0000000000000001E-3</v>
      </c>
      <c r="E68" s="9">
        <v>0.03</v>
      </c>
      <c r="F68" s="7"/>
      <c r="G68" s="12"/>
      <c r="H68" s="16"/>
    </row>
    <row r="69" spans="2:8">
      <c r="B69" s="99" t="s">
        <v>161</v>
      </c>
      <c r="C69" s="8" t="s">
        <v>209</v>
      </c>
      <c r="D69" s="41">
        <v>2.7E-2</v>
      </c>
      <c r="E69" s="9">
        <v>7.0000000000000007E-2</v>
      </c>
      <c r="F69" s="12"/>
      <c r="G69" s="12"/>
      <c r="H69" s="16"/>
    </row>
    <row r="70" spans="2:8">
      <c r="B70" s="99" t="s">
        <v>161</v>
      </c>
      <c r="C70" s="8" t="s">
        <v>138</v>
      </c>
      <c r="D70" s="9">
        <v>7.0000000000000007E-2</v>
      </c>
      <c r="E70" s="9">
        <v>0.1</v>
      </c>
      <c r="F70" s="25">
        <v>0.10100000000000001</v>
      </c>
      <c r="G70" s="12"/>
      <c r="H70" s="6"/>
    </row>
    <row r="71" spans="2:8">
      <c r="B71" s="99" t="s">
        <v>161</v>
      </c>
      <c r="C71" s="8" t="s">
        <v>139</v>
      </c>
      <c r="D71" s="21"/>
      <c r="E71" s="21"/>
      <c r="F71" s="12"/>
      <c r="G71" s="41" t="s">
        <v>115</v>
      </c>
      <c r="H71" s="16"/>
    </row>
    <row r="72" spans="2:8">
      <c r="B72" s="99" t="s">
        <v>163</v>
      </c>
      <c r="C72" s="20" t="s">
        <v>210</v>
      </c>
      <c r="D72" s="43">
        <v>0.02</v>
      </c>
      <c r="E72" s="21"/>
      <c r="F72" s="12"/>
      <c r="G72" s="21"/>
      <c r="H72" s="22"/>
    </row>
    <row r="73" spans="2:8">
      <c r="B73" s="99" t="s">
        <v>163</v>
      </c>
      <c r="C73" s="20" t="s">
        <v>211</v>
      </c>
      <c r="D73" s="43">
        <v>0.2</v>
      </c>
      <c r="E73" s="21"/>
      <c r="F73" s="12"/>
      <c r="G73" s="21"/>
      <c r="H73" s="22"/>
    </row>
    <row r="74" spans="2:8">
      <c r="B74" s="99" t="s">
        <v>163</v>
      </c>
      <c r="C74" s="20" t="s">
        <v>212</v>
      </c>
      <c r="D74" s="21"/>
      <c r="E74" s="43">
        <v>0.1</v>
      </c>
      <c r="F74" s="12"/>
      <c r="G74" s="21"/>
      <c r="H74" s="22"/>
    </row>
    <row r="75" spans="2:8">
      <c r="B75" s="99" t="s">
        <v>163</v>
      </c>
      <c r="C75" s="20" t="s">
        <v>213</v>
      </c>
      <c r="D75" s="43">
        <v>0.05</v>
      </c>
      <c r="E75" s="43"/>
      <c r="F75" s="12"/>
      <c r="G75" s="21"/>
      <c r="H75" s="22"/>
    </row>
    <row r="76" spans="2:8">
      <c r="B76" s="99" t="s">
        <v>163</v>
      </c>
      <c r="C76" s="20" t="s">
        <v>214</v>
      </c>
      <c r="D76" s="43">
        <v>0.02</v>
      </c>
      <c r="E76" s="43">
        <v>0.02</v>
      </c>
      <c r="F76" s="12"/>
      <c r="G76" s="21"/>
      <c r="H76" s="22"/>
    </row>
    <row r="77" spans="2:8">
      <c r="B77" s="99" t="s">
        <v>163</v>
      </c>
      <c r="C77" s="20" t="s">
        <v>215</v>
      </c>
      <c r="D77" s="34">
        <v>0.15</v>
      </c>
      <c r="E77" s="21"/>
      <c r="F77" s="12"/>
      <c r="G77" s="21"/>
      <c r="H77" s="22"/>
    </row>
    <row r="78" spans="2:8">
      <c r="B78" s="99" t="s">
        <v>163</v>
      </c>
      <c r="C78" s="20" t="s">
        <v>216</v>
      </c>
      <c r="D78" s="34" t="s">
        <v>217</v>
      </c>
      <c r="E78" s="34">
        <v>0.2</v>
      </c>
      <c r="F78" s="7"/>
      <c r="G78" s="21"/>
      <c r="H78" s="22"/>
    </row>
    <row r="79" spans="2:8">
      <c r="B79" s="99" t="s">
        <v>163</v>
      </c>
      <c r="C79" s="20" t="s">
        <v>218</v>
      </c>
      <c r="D79" s="43">
        <v>0.05</v>
      </c>
      <c r="E79" s="21"/>
      <c r="F79" s="12"/>
      <c r="G79" s="21"/>
      <c r="H79" s="22"/>
    </row>
    <row r="80" spans="2:8">
      <c r="B80" s="180" t="s">
        <v>163</v>
      </c>
      <c r="C80" s="196" t="s">
        <v>219</v>
      </c>
      <c r="D80" s="197"/>
      <c r="E80" s="198"/>
      <c r="F80" s="184"/>
      <c r="G80" s="198"/>
      <c r="H80" s="199" t="s">
        <v>180</v>
      </c>
    </row>
    <row r="81" spans="2:8">
      <c r="B81" s="99" t="s">
        <v>163</v>
      </c>
      <c r="C81" s="20" t="s">
        <v>220</v>
      </c>
      <c r="D81" s="43">
        <v>0.05</v>
      </c>
      <c r="E81" s="43">
        <v>0.1</v>
      </c>
      <c r="F81" s="12"/>
      <c r="G81" s="21"/>
      <c r="H81" s="22"/>
    </row>
    <row r="82" spans="2:8">
      <c r="B82" s="99" t="s">
        <v>163</v>
      </c>
      <c r="C82" s="20" t="s">
        <v>221</v>
      </c>
      <c r="D82" s="43">
        <v>0.05</v>
      </c>
      <c r="E82" s="21"/>
      <c r="F82" s="12"/>
      <c r="G82" s="21"/>
      <c r="H82" s="22"/>
    </row>
    <row r="83" spans="2:8">
      <c r="B83" s="99" t="s">
        <v>163</v>
      </c>
      <c r="C83" s="20" t="s">
        <v>222</v>
      </c>
      <c r="D83" s="43">
        <v>0.02</v>
      </c>
      <c r="E83" s="43">
        <v>0.02</v>
      </c>
      <c r="F83" s="12"/>
      <c r="G83" s="12"/>
      <c r="H83" s="16"/>
    </row>
    <row r="84" spans="2:8">
      <c r="B84" s="99" t="s">
        <v>161</v>
      </c>
      <c r="C84" s="8" t="s">
        <v>828</v>
      </c>
      <c r="D84" s="9">
        <v>0.05</v>
      </c>
      <c r="E84" s="9">
        <v>0.05</v>
      </c>
      <c r="F84" s="7"/>
      <c r="G84" s="12"/>
      <c r="H84" s="16"/>
    </row>
    <row r="85" spans="2:8">
      <c r="B85" s="180" t="s">
        <v>161</v>
      </c>
      <c r="C85" s="181" t="s">
        <v>223</v>
      </c>
      <c r="D85" s="182"/>
      <c r="E85" s="182"/>
      <c r="F85" s="185"/>
      <c r="G85" s="184"/>
      <c r="H85" s="186" t="s">
        <v>180</v>
      </c>
    </row>
    <row r="87" spans="2:8" ht="103.2" customHeight="1">
      <c r="B87" s="107" t="s">
        <v>224</v>
      </c>
      <c r="C87" s="527" t="s">
        <v>225</v>
      </c>
      <c r="D87" s="527"/>
      <c r="E87" s="527"/>
      <c r="F87" s="527"/>
      <c r="G87" s="527"/>
      <c r="H87" s="527"/>
    </row>
    <row r="88" spans="2:8">
      <c r="B88" t="s">
        <v>226</v>
      </c>
      <c r="C88" s="67" t="s">
        <v>227</v>
      </c>
    </row>
  </sheetData>
  <mergeCells count="1">
    <mergeCell ref="C87:H87"/>
  </mergeCells>
  <hyperlinks>
    <hyperlink ref="A1" location="Contents!A1" display="Table of Contents" xr:uid="{73CA6008-B1A9-4FBF-BED9-83DEABB04E7C}"/>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39455-428D-4C86-96BD-F76B87079AFB}">
  <sheetPr>
    <tabColor rgb="FF92D050"/>
  </sheetPr>
  <dimension ref="A1:F124"/>
  <sheetViews>
    <sheetView zoomScale="80" zoomScaleNormal="80" workbookViewId="0">
      <selection activeCell="B1" sqref="B1"/>
    </sheetView>
  </sheetViews>
  <sheetFormatPr defaultColWidth="8.77734375" defaultRowHeight="14.4"/>
  <cols>
    <col min="1" max="1" width="18.109375" customWidth="1"/>
    <col min="2" max="6" width="23.33203125" customWidth="1"/>
  </cols>
  <sheetData>
    <row r="1" spans="1:6">
      <c r="A1" s="47" t="s">
        <v>30</v>
      </c>
      <c r="B1" s="175" t="s">
        <v>23</v>
      </c>
    </row>
    <row r="3" spans="1:6" ht="43.2">
      <c r="B3" s="200" t="s">
        <v>152</v>
      </c>
      <c r="C3" s="178" t="s">
        <v>153</v>
      </c>
      <c r="D3" s="161" t="s">
        <v>228</v>
      </c>
      <c r="E3" s="201" t="s">
        <v>229</v>
      </c>
      <c r="F3" s="202" t="s">
        <v>230</v>
      </c>
    </row>
    <row r="4" spans="1:6">
      <c r="B4" s="99" t="s">
        <v>161</v>
      </c>
      <c r="C4" s="170" t="s">
        <v>231</v>
      </c>
      <c r="D4" s="203" t="s">
        <v>232</v>
      </c>
      <c r="E4" s="99" t="s">
        <v>233</v>
      </c>
      <c r="F4" s="99"/>
    </row>
    <row r="5" spans="1:6">
      <c r="B5" s="99" t="s">
        <v>161</v>
      </c>
      <c r="C5" s="204" t="s">
        <v>234</v>
      </c>
      <c r="D5" s="203">
        <v>100</v>
      </c>
      <c r="E5" s="99" t="s">
        <v>233</v>
      </c>
      <c r="F5" s="99"/>
    </row>
    <row r="6" spans="1:6">
      <c r="B6" s="99" t="s">
        <v>161</v>
      </c>
      <c r="C6" s="204" t="s">
        <v>113</v>
      </c>
      <c r="D6" s="203">
        <v>26</v>
      </c>
      <c r="E6" s="99" t="s">
        <v>233</v>
      </c>
      <c r="F6" s="99" t="s">
        <v>115</v>
      </c>
    </row>
    <row r="7" spans="1:6">
      <c r="B7" s="99" t="s">
        <v>161</v>
      </c>
      <c r="C7" s="204" t="s">
        <v>333</v>
      </c>
      <c r="D7" s="203"/>
      <c r="E7" s="99"/>
      <c r="F7" s="99"/>
    </row>
    <row r="8" spans="1:6">
      <c r="B8" s="99" t="s">
        <v>163</v>
      </c>
      <c r="C8" s="205" t="s">
        <v>235</v>
      </c>
      <c r="D8" s="203" t="s">
        <v>232</v>
      </c>
      <c r="E8" s="99" t="s">
        <v>236</v>
      </c>
      <c r="F8" s="99"/>
    </row>
    <row r="9" spans="1:6">
      <c r="B9" s="99" t="s">
        <v>163</v>
      </c>
      <c r="C9" s="205" t="s">
        <v>165</v>
      </c>
      <c r="D9" s="203">
        <v>50</v>
      </c>
      <c r="E9" s="99" t="s">
        <v>236</v>
      </c>
      <c r="F9" s="99" t="s">
        <v>115</v>
      </c>
    </row>
    <row r="10" spans="1:6">
      <c r="B10" s="99" t="s">
        <v>163</v>
      </c>
      <c r="C10" s="205" t="s">
        <v>274</v>
      </c>
      <c r="D10" s="203">
        <v>95</v>
      </c>
      <c r="E10" s="99" t="s">
        <v>236</v>
      </c>
      <c r="F10" s="99"/>
    </row>
    <row r="11" spans="1:6">
      <c r="B11" s="99" t="s">
        <v>163</v>
      </c>
      <c r="C11" s="205" t="s">
        <v>275</v>
      </c>
      <c r="D11" s="203" t="s">
        <v>232</v>
      </c>
      <c r="E11" s="99" t="s">
        <v>236</v>
      </c>
      <c r="F11" s="99"/>
    </row>
    <row r="12" spans="1:6">
      <c r="B12" s="99" t="s">
        <v>161</v>
      </c>
      <c r="C12" s="206" t="s">
        <v>114</v>
      </c>
      <c r="D12" s="203">
        <v>100</v>
      </c>
      <c r="E12" s="99" t="s">
        <v>233</v>
      </c>
      <c r="F12" s="99"/>
    </row>
    <row r="13" spans="1:6">
      <c r="B13" s="99" t="s">
        <v>161</v>
      </c>
      <c r="C13" s="170" t="s">
        <v>239</v>
      </c>
      <c r="D13" s="203">
        <v>29</v>
      </c>
      <c r="E13" s="99" t="s">
        <v>233</v>
      </c>
      <c r="F13" s="99"/>
    </row>
    <row r="14" spans="1:6">
      <c r="B14" s="99" t="s">
        <v>161</v>
      </c>
      <c r="C14" s="170" t="s">
        <v>117</v>
      </c>
      <c r="D14" s="203" t="s">
        <v>232</v>
      </c>
      <c r="E14" s="99" t="s">
        <v>240</v>
      </c>
      <c r="F14" s="99"/>
    </row>
    <row r="15" spans="1:6">
      <c r="B15" s="99" t="s">
        <v>161</v>
      </c>
      <c r="C15" s="206" t="s">
        <v>241</v>
      </c>
      <c r="D15" s="203">
        <v>30</v>
      </c>
      <c r="E15" s="99" t="s">
        <v>233</v>
      </c>
      <c r="F15" s="99"/>
    </row>
    <row r="16" spans="1:6">
      <c r="B16" s="99" t="s">
        <v>161</v>
      </c>
      <c r="C16" s="170" t="s">
        <v>168</v>
      </c>
      <c r="D16" s="203" t="s">
        <v>232</v>
      </c>
      <c r="E16" s="99" t="s">
        <v>240</v>
      </c>
      <c r="F16" s="99" t="s">
        <v>115</v>
      </c>
    </row>
    <row r="17" spans="2:6">
      <c r="B17" s="99" t="s">
        <v>163</v>
      </c>
      <c r="C17" s="205" t="s">
        <v>170</v>
      </c>
      <c r="D17" s="203">
        <v>93</v>
      </c>
      <c r="E17" s="99" t="s">
        <v>238</v>
      </c>
      <c r="F17" s="99"/>
    </row>
    <row r="18" spans="2:6">
      <c r="B18" s="99" t="s">
        <v>163</v>
      </c>
      <c r="C18" s="205" t="s">
        <v>260</v>
      </c>
      <c r="D18" s="203" t="s">
        <v>232</v>
      </c>
      <c r="E18" s="99" t="s">
        <v>236</v>
      </c>
      <c r="F18" s="99"/>
    </row>
    <row r="19" spans="2:6">
      <c r="B19" s="99" t="s">
        <v>163</v>
      </c>
      <c r="C19" s="205" t="s">
        <v>173</v>
      </c>
      <c r="D19" s="203">
        <v>99</v>
      </c>
      <c r="E19" s="99" t="s">
        <v>236</v>
      </c>
      <c r="F19" s="99"/>
    </row>
    <row r="20" spans="2:6">
      <c r="B20" s="99" t="s">
        <v>161</v>
      </c>
      <c r="C20" s="170" t="s">
        <v>994</v>
      </c>
      <c r="D20" s="203" t="s">
        <v>232</v>
      </c>
      <c r="E20" s="99" t="s">
        <v>233</v>
      </c>
      <c r="F20" s="99"/>
    </row>
    <row r="21" spans="2:6">
      <c r="B21" s="99" t="s">
        <v>161</v>
      </c>
      <c r="C21" s="206" t="s">
        <v>243</v>
      </c>
      <c r="D21" s="203">
        <v>100</v>
      </c>
      <c r="E21" s="99" t="s">
        <v>240</v>
      </c>
      <c r="F21" s="99" t="s">
        <v>115</v>
      </c>
    </row>
    <row r="22" spans="2:6">
      <c r="B22" s="99" t="s">
        <v>161</v>
      </c>
      <c r="C22" s="206" t="s">
        <v>119</v>
      </c>
      <c r="D22" s="203">
        <v>40</v>
      </c>
      <c r="E22" s="99" t="s">
        <v>240</v>
      </c>
      <c r="F22" s="99"/>
    </row>
    <row r="23" spans="2:6">
      <c r="B23" s="99" t="s">
        <v>163</v>
      </c>
      <c r="C23" s="207" t="s">
        <v>175</v>
      </c>
      <c r="D23" s="203" t="s">
        <v>232</v>
      </c>
      <c r="E23" s="99" t="s">
        <v>238</v>
      </c>
      <c r="F23" s="99"/>
    </row>
    <row r="24" spans="2:6">
      <c r="B24" s="99" t="s">
        <v>161</v>
      </c>
      <c r="C24" s="204" t="s">
        <v>244</v>
      </c>
      <c r="D24" s="203">
        <v>20</v>
      </c>
      <c r="E24" s="99" t="s">
        <v>240</v>
      </c>
      <c r="F24" s="99" t="s">
        <v>115</v>
      </c>
    </row>
    <row r="25" spans="2:6">
      <c r="B25" s="99" t="s">
        <v>161</v>
      </c>
      <c r="C25" s="170" t="s">
        <v>176</v>
      </c>
      <c r="D25" s="203" t="s">
        <v>232</v>
      </c>
      <c r="E25" s="99" t="s">
        <v>240</v>
      </c>
      <c r="F25" s="99"/>
    </row>
    <row r="26" spans="2:6">
      <c r="B26" s="99" t="s">
        <v>161</v>
      </c>
      <c r="C26" s="206" t="s">
        <v>177</v>
      </c>
      <c r="D26" s="203" t="s">
        <v>246</v>
      </c>
      <c r="E26" s="99" t="s">
        <v>240</v>
      </c>
      <c r="F26" s="99"/>
    </row>
    <row r="27" spans="2:6">
      <c r="B27" s="99" t="s">
        <v>161</v>
      </c>
      <c r="C27" s="204" t="s">
        <v>121</v>
      </c>
      <c r="D27" s="203">
        <v>100</v>
      </c>
      <c r="E27" s="99" t="s">
        <v>240</v>
      </c>
      <c r="F27" s="99"/>
    </row>
    <row r="28" spans="2:6">
      <c r="B28" s="99" t="s">
        <v>161</v>
      </c>
      <c r="C28" s="204" t="s">
        <v>181</v>
      </c>
      <c r="D28" s="203">
        <v>100</v>
      </c>
      <c r="E28" s="99" t="s">
        <v>233</v>
      </c>
      <c r="F28" s="99"/>
    </row>
    <row r="29" spans="2:6">
      <c r="B29" s="99" t="s">
        <v>161</v>
      </c>
      <c r="C29" s="204" t="s">
        <v>122</v>
      </c>
      <c r="D29" s="203">
        <v>20</v>
      </c>
      <c r="E29" s="99" t="s">
        <v>233</v>
      </c>
      <c r="F29" s="99"/>
    </row>
    <row r="30" spans="2:6">
      <c r="B30" s="99" t="s">
        <v>161</v>
      </c>
      <c r="C30" s="206" t="s">
        <v>184</v>
      </c>
      <c r="D30" s="203" t="s">
        <v>232</v>
      </c>
      <c r="E30" s="99" t="s">
        <v>233</v>
      </c>
      <c r="F30" s="99"/>
    </row>
    <row r="31" spans="2:6">
      <c r="B31" s="99" t="s">
        <v>161</v>
      </c>
      <c r="C31" s="206" t="s">
        <v>123</v>
      </c>
      <c r="D31" s="203">
        <v>40</v>
      </c>
      <c r="E31" s="99" t="s">
        <v>240</v>
      </c>
      <c r="F31" s="99"/>
    </row>
    <row r="32" spans="2:6">
      <c r="B32" s="99" t="s">
        <v>161</v>
      </c>
      <c r="C32" s="204" t="s">
        <v>124</v>
      </c>
      <c r="D32" s="203">
        <v>100</v>
      </c>
      <c r="E32" s="99" t="s">
        <v>233</v>
      </c>
      <c r="F32" s="99" t="s">
        <v>115</v>
      </c>
    </row>
    <row r="33" spans="2:6">
      <c r="B33" s="99" t="s">
        <v>161</v>
      </c>
      <c r="C33" s="204" t="s">
        <v>125</v>
      </c>
      <c r="D33" s="203">
        <v>95</v>
      </c>
      <c r="E33" s="99" t="s">
        <v>233</v>
      </c>
      <c r="F33" s="99"/>
    </row>
    <row r="34" spans="2:6">
      <c r="B34" s="99" t="s">
        <v>161</v>
      </c>
      <c r="C34" s="170" t="s">
        <v>248</v>
      </c>
      <c r="D34" s="203" t="s">
        <v>232</v>
      </c>
      <c r="E34" s="99" t="s">
        <v>233</v>
      </c>
      <c r="F34" s="99"/>
    </row>
    <row r="35" spans="2:6">
      <c r="B35" s="206" t="s">
        <v>161</v>
      </c>
      <c r="C35" s="170" t="s">
        <v>249</v>
      </c>
      <c r="D35" s="203" t="s">
        <v>232</v>
      </c>
      <c r="E35" s="99" t="s">
        <v>240</v>
      </c>
      <c r="F35" s="99"/>
    </row>
    <row r="36" spans="2:6">
      <c r="B36" s="99" t="s">
        <v>161</v>
      </c>
      <c r="C36" s="206" t="s">
        <v>185</v>
      </c>
      <c r="D36" s="203" t="s">
        <v>250</v>
      </c>
      <c r="E36" s="99" t="s">
        <v>233</v>
      </c>
      <c r="F36" s="99"/>
    </row>
    <row r="37" spans="2:6">
      <c r="B37" s="99" t="s">
        <v>161</v>
      </c>
      <c r="C37" s="206" t="s">
        <v>251</v>
      </c>
      <c r="D37" s="203" t="s">
        <v>232</v>
      </c>
      <c r="E37" s="99" t="s">
        <v>240</v>
      </c>
      <c r="F37" s="99"/>
    </row>
    <row r="38" spans="2:6">
      <c r="B38" s="99" t="s">
        <v>161</v>
      </c>
      <c r="C38" s="206" t="s">
        <v>127</v>
      </c>
      <c r="D38" s="203">
        <v>50</v>
      </c>
      <c r="E38" s="99" t="s">
        <v>233</v>
      </c>
      <c r="F38" s="99"/>
    </row>
    <row r="39" spans="2:6">
      <c r="B39" s="99" t="s">
        <v>163</v>
      </c>
      <c r="C39" s="207" t="s">
        <v>247</v>
      </c>
      <c r="D39" s="203" t="s">
        <v>232</v>
      </c>
      <c r="E39" s="99" t="s">
        <v>236</v>
      </c>
      <c r="F39" s="99"/>
    </row>
    <row r="40" spans="2:6">
      <c r="B40" s="99" t="s">
        <v>163</v>
      </c>
      <c r="C40" s="207" t="s">
        <v>253</v>
      </c>
      <c r="D40" s="203" t="s">
        <v>232</v>
      </c>
      <c r="E40" s="99" t="s">
        <v>236</v>
      </c>
      <c r="F40" s="99"/>
    </row>
    <row r="41" spans="2:6">
      <c r="B41" s="99" t="s">
        <v>161</v>
      </c>
      <c r="C41" s="204" t="s">
        <v>186</v>
      </c>
      <c r="D41" s="203">
        <v>48</v>
      </c>
      <c r="E41" s="99" t="s">
        <v>240</v>
      </c>
      <c r="F41" s="99"/>
    </row>
    <row r="42" spans="2:6">
      <c r="B42" s="99" t="s">
        <v>161</v>
      </c>
      <c r="C42" s="204" t="s">
        <v>187</v>
      </c>
      <c r="D42" s="203">
        <v>80</v>
      </c>
      <c r="E42" s="99" t="s">
        <v>233</v>
      </c>
      <c r="F42" s="99"/>
    </row>
    <row r="43" spans="2:6">
      <c r="B43" s="99" t="s">
        <v>161</v>
      </c>
      <c r="C43" s="204" t="s">
        <v>128</v>
      </c>
      <c r="D43" s="203">
        <v>30</v>
      </c>
      <c r="E43" s="99" t="s">
        <v>240</v>
      </c>
      <c r="F43" s="99"/>
    </row>
    <row r="44" spans="2:6">
      <c r="B44" s="99" t="s">
        <v>161</v>
      </c>
      <c r="C44" s="206" t="s">
        <v>188</v>
      </c>
      <c r="D44" s="203">
        <v>55</v>
      </c>
      <c r="E44" s="99" t="s">
        <v>233</v>
      </c>
      <c r="F44" s="99"/>
    </row>
    <row r="45" spans="2:6">
      <c r="B45" s="99" t="s">
        <v>161</v>
      </c>
      <c r="C45" s="170" t="s">
        <v>252</v>
      </c>
      <c r="D45" s="203" t="s">
        <v>232</v>
      </c>
      <c r="E45" s="99" t="s">
        <v>240</v>
      </c>
      <c r="F45" s="99"/>
    </row>
    <row r="46" spans="2:6">
      <c r="B46" s="99" t="s">
        <v>161</v>
      </c>
      <c r="C46" s="204" t="s">
        <v>129</v>
      </c>
      <c r="D46" s="203">
        <v>35</v>
      </c>
      <c r="E46" s="99" t="s">
        <v>240</v>
      </c>
      <c r="F46" s="99"/>
    </row>
    <row r="47" spans="2:6">
      <c r="B47" s="99" t="s">
        <v>161</v>
      </c>
      <c r="C47" s="170" t="s">
        <v>254</v>
      </c>
      <c r="D47" s="203" t="s">
        <v>232</v>
      </c>
      <c r="E47" s="99" t="s">
        <v>233</v>
      </c>
      <c r="F47" s="99"/>
    </row>
    <row r="48" spans="2:6">
      <c r="B48" s="99" t="s">
        <v>161</v>
      </c>
      <c r="C48" s="204" t="s">
        <v>192</v>
      </c>
      <c r="D48" s="203" t="s">
        <v>232</v>
      </c>
      <c r="E48" s="99" t="s">
        <v>233</v>
      </c>
      <c r="F48" s="99" t="s">
        <v>115</v>
      </c>
    </row>
    <row r="49" spans="2:6">
      <c r="B49" s="99" t="s">
        <v>161</v>
      </c>
      <c r="C49" s="204" t="s">
        <v>257</v>
      </c>
      <c r="D49" s="203">
        <v>40</v>
      </c>
      <c r="E49" s="99" t="s">
        <v>233</v>
      </c>
      <c r="F49" s="99" t="s">
        <v>115</v>
      </c>
    </row>
    <row r="50" spans="2:6">
      <c r="B50" s="99" t="s">
        <v>161</v>
      </c>
      <c r="C50" s="204" t="s">
        <v>195</v>
      </c>
      <c r="D50" s="203">
        <v>35</v>
      </c>
      <c r="E50" s="99" t="s">
        <v>240</v>
      </c>
      <c r="F50" s="99" t="s">
        <v>115</v>
      </c>
    </row>
    <row r="51" spans="2:6">
      <c r="B51" s="99" t="s">
        <v>161</v>
      </c>
      <c r="C51" s="206" t="s">
        <v>131</v>
      </c>
      <c r="D51" s="203">
        <v>70</v>
      </c>
      <c r="E51" s="99" t="s">
        <v>233</v>
      </c>
      <c r="F51" s="99"/>
    </row>
    <row r="52" spans="2:6">
      <c r="B52" s="99" t="s">
        <v>161</v>
      </c>
      <c r="C52" s="206" t="s">
        <v>259</v>
      </c>
      <c r="D52" s="203">
        <v>100</v>
      </c>
      <c r="E52" s="99" t="s">
        <v>233</v>
      </c>
      <c r="F52" s="99"/>
    </row>
    <row r="53" spans="2:6">
      <c r="B53" s="99" t="s">
        <v>161</v>
      </c>
      <c r="C53" s="206" t="s">
        <v>132</v>
      </c>
      <c r="D53" s="203">
        <v>75</v>
      </c>
      <c r="E53" s="99" t="s">
        <v>240</v>
      </c>
      <c r="F53" s="99"/>
    </row>
    <row r="54" spans="2:6">
      <c r="B54" s="99" t="s">
        <v>161</v>
      </c>
      <c r="C54" s="204" t="s">
        <v>197</v>
      </c>
      <c r="D54" s="203">
        <v>100</v>
      </c>
      <c r="E54" s="99" t="s">
        <v>240</v>
      </c>
      <c r="F54" s="99" t="s">
        <v>115</v>
      </c>
    </row>
    <row r="55" spans="2:6">
      <c r="B55" s="99" t="s">
        <v>161</v>
      </c>
      <c r="C55" s="206" t="s">
        <v>133</v>
      </c>
      <c r="D55" s="203">
        <v>78</v>
      </c>
      <c r="E55" s="99" t="s">
        <v>240</v>
      </c>
      <c r="F55" s="99"/>
    </row>
    <row r="56" spans="2:6">
      <c r="B56" s="99" t="s">
        <v>161</v>
      </c>
      <c r="C56" s="206" t="s">
        <v>265</v>
      </c>
      <c r="D56" s="203">
        <v>30</v>
      </c>
      <c r="E56" s="99" t="s">
        <v>233</v>
      </c>
      <c r="F56" s="99"/>
    </row>
    <row r="57" spans="2:6">
      <c r="B57" s="99" t="s">
        <v>161</v>
      </c>
      <c r="C57" s="170" t="s">
        <v>199</v>
      </c>
      <c r="D57" s="203" t="s">
        <v>232</v>
      </c>
      <c r="E57" s="99" t="s">
        <v>233</v>
      </c>
      <c r="F57" s="99" t="s">
        <v>115</v>
      </c>
    </row>
    <row r="58" spans="2:6">
      <c r="B58" s="99" t="s">
        <v>161</v>
      </c>
      <c r="C58" s="170" t="s">
        <v>202</v>
      </c>
      <c r="D58" s="203">
        <v>50</v>
      </c>
      <c r="E58" s="99" t="s">
        <v>240</v>
      </c>
      <c r="F58" s="99" t="s">
        <v>115</v>
      </c>
    </row>
    <row r="59" spans="2:6">
      <c r="B59" s="99" t="s">
        <v>161</v>
      </c>
      <c r="C59" s="206" t="s">
        <v>203</v>
      </c>
      <c r="D59" s="203">
        <v>32</v>
      </c>
      <c r="E59" s="99" t="s">
        <v>240</v>
      </c>
      <c r="F59" s="99"/>
    </row>
    <row r="60" spans="2:6">
      <c r="B60" s="99" t="s">
        <v>161</v>
      </c>
      <c r="C60" s="204" t="s">
        <v>134</v>
      </c>
      <c r="D60" s="203">
        <v>80</v>
      </c>
      <c r="E60" s="99" t="s">
        <v>240</v>
      </c>
      <c r="F60" s="99"/>
    </row>
    <row r="61" spans="2:6">
      <c r="B61" s="99" t="s">
        <v>161</v>
      </c>
      <c r="C61" s="170" t="s">
        <v>267</v>
      </c>
      <c r="D61" s="203">
        <v>19</v>
      </c>
      <c r="E61" s="99" t="s">
        <v>233</v>
      </c>
      <c r="F61" s="99"/>
    </row>
    <row r="62" spans="2:6">
      <c r="B62" s="99" t="s">
        <v>161</v>
      </c>
      <c r="C62" s="206" t="s">
        <v>269</v>
      </c>
      <c r="D62" s="203">
        <v>30</v>
      </c>
      <c r="E62" s="99" t="s">
        <v>240</v>
      </c>
      <c r="F62" s="99"/>
    </row>
    <row r="63" spans="2:6">
      <c r="B63" s="99" t="s">
        <v>161</v>
      </c>
      <c r="C63" s="206" t="s">
        <v>205</v>
      </c>
      <c r="D63" s="203" t="s">
        <v>232</v>
      </c>
      <c r="E63" s="99" t="s">
        <v>233</v>
      </c>
      <c r="F63" s="99"/>
    </row>
    <row r="64" spans="2:6">
      <c r="B64" s="99" t="s">
        <v>161</v>
      </c>
      <c r="C64" s="206" t="s">
        <v>135</v>
      </c>
      <c r="D64" s="203" t="s">
        <v>232</v>
      </c>
      <c r="E64" s="99" t="s">
        <v>233</v>
      </c>
      <c r="F64" s="99"/>
    </row>
    <row r="65" spans="2:6">
      <c r="B65" s="99" t="s">
        <v>161</v>
      </c>
      <c r="C65" s="206" t="s">
        <v>206</v>
      </c>
      <c r="D65" s="203">
        <v>8</v>
      </c>
      <c r="E65" s="99" t="s">
        <v>233</v>
      </c>
      <c r="F65" s="99"/>
    </row>
    <row r="66" spans="2:6">
      <c r="B66" s="99" t="s">
        <v>161</v>
      </c>
      <c r="C66" s="204" t="s">
        <v>136</v>
      </c>
      <c r="D66" s="203">
        <v>74</v>
      </c>
      <c r="E66" s="99" t="s">
        <v>240</v>
      </c>
      <c r="F66" s="99"/>
    </row>
    <row r="67" spans="2:6">
      <c r="B67" s="99" t="s">
        <v>163</v>
      </c>
      <c r="C67" s="207" t="s">
        <v>237</v>
      </c>
      <c r="D67" s="203" t="s">
        <v>232</v>
      </c>
      <c r="E67" s="99" t="s">
        <v>238</v>
      </c>
      <c r="F67" s="99"/>
    </row>
    <row r="68" spans="2:6">
      <c r="B68" s="99" t="s">
        <v>161</v>
      </c>
      <c r="C68" s="170" t="s">
        <v>724</v>
      </c>
      <c r="D68" s="203">
        <v>70</v>
      </c>
      <c r="E68" s="99" t="s">
        <v>240</v>
      </c>
      <c r="F68" s="99"/>
    </row>
    <row r="69" spans="2:6">
      <c r="B69" s="99" t="s">
        <v>161</v>
      </c>
      <c r="C69" s="206" t="s">
        <v>137</v>
      </c>
      <c r="D69" s="203">
        <v>100</v>
      </c>
      <c r="E69" s="99" t="s">
        <v>240</v>
      </c>
      <c r="F69" s="99"/>
    </row>
    <row r="70" spans="2:6">
      <c r="B70" s="99" t="s">
        <v>161</v>
      </c>
      <c r="C70" s="170" t="s">
        <v>208</v>
      </c>
      <c r="D70" s="203">
        <v>50</v>
      </c>
      <c r="E70" s="99" t="s">
        <v>240</v>
      </c>
      <c r="F70" s="99"/>
    </row>
    <row r="71" spans="2:6">
      <c r="B71" s="99" t="s">
        <v>161</v>
      </c>
      <c r="C71" s="206" t="s">
        <v>898</v>
      </c>
      <c r="D71" s="203">
        <v>50</v>
      </c>
      <c r="E71" s="99" t="s">
        <v>240</v>
      </c>
      <c r="F71" s="99"/>
    </row>
    <row r="72" spans="2:6">
      <c r="B72" s="99" t="s">
        <v>161</v>
      </c>
      <c r="C72" s="204" t="s">
        <v>209</v>
      </c>
      <c r="D72" s="203">
        <v>25</v>
      </c>
      <c r="E72" s="99" t="s">
        <v>233</v>
      </c>
      <c r="F72" s="99"/>
    </row>
    <row r="73" spans="2:6">
      <c r="B73" s="99" t="s">
        <v>161</v>
      </c>
      <c r="C73" s="206" t="s">
        <v>271</v>
      </c>
      <c r="D73" s="203">
        <v>44</v>
      </c>
      <c r="E73" s="99" t="s">
        <v>233</v>
      </c>
      <c r="F73" s="99"/>
    </row>
    <row r="74" spans="2:6">
      <c r="B74" s="99" t="s">
        <v>161</v>
      </c>
      <c r="C74" s="206" t="s">
        <v>138</v>
      </c>
      <c r="D74" s="203">
        <v>100</v>
      </c>
      <c r="E74" s="99" t="s">
        <v>240</v>
      </c>
      <c r="F74" s="99"/>
    </row>
    <row r="75" spans="2:6">
      <c r="B75" s="99" t="s">
        <v>163</v>
      </c>
      <c r="C75" s="207" t="s">
        <v>268</v>
      </c>
      <c r="D75" s="203" t="s">
        <v>232</v>
      </c>
      <c r="E75" s="99" t="s">
        <v>238</v>
      </c>
      <c r="F75" s="99"/>
    </row>
    <row r="76" spans="2:6">
      <c r="B76" s="99" t="s">
        <v>161</v>
      </c>
      <c r="C76" s="170" t="s">
        <v>139</v>
      </c>
      <c r="D76" s="203" t="s">
        <v>232</v>
      </c>
      <c r="E76" s="99" t="s">
        <v>233</v>
      </c>
      <c r="F76" s="99"/>
    </row>
    <row r="77" spans="2:6">
      <c r="B77" s="99" t="s">
        <v>163</v>
      </c>
      <c r="C77" s="207" t="s">
        <v>242</v>
      </c>
      <c r="D77" s="203">
        <v>100</v>
      </c>
      <c r="E77" s="99" t="s">
        <v>238</v>
      </c>
      <c r="F77" s="99" t="s">
        <v>115</v>
      </c>
    </row>
    <row r="78" spans="2:6">
      <c r="B78" s="99" t="s">
        <v>163</v>
      </c>
      <c r="C78" s="205" t="s">
        <v>211</v>
      </c>
      <c r="D78" s="203" t="s">
        <v>232</v>
      </c>
      <c r="E78" s="99" t="s">
        <v>236</v>
      </c>
      <c r="F78" s="99"/>
    </row>
    <row r="79" spans="2:6">
      <c r="B79" s="99" t="s">
        <v>163</v>
      </c>
      <c r="C79" s="207" t="s">
        <v>245</v>
      </c>
      <c r="D79" s="203" t="s">
        <v>232</v>
      </c>
      <c r="E79" s="99" t="s">
        <v>238</v>
      </c>
      <c r="F79" s="99"/>
    </row>
    <row r="80" spans="2:6">
      <c r="B80" s="99" t="s">
        <v>163</v>
      </c>
      <c r="C80" s="205" t="s">
        <v>255</v>
      </c>
      <c r="D80" s="203" t="s">
        <v>232</v>
      </c>
      <c r="E80" s="99" t="s">
        <v>236</v>
      </c>
      <c r="F80" s="99" t="s">
        <v>115</v>
      </c>
    </row>
    <row r="81" spans="2:6">
      <c r="B81" s="99" t="s">
        <v>163</v>
      </c>
      <c r="C81" s="207" t="s">
        <v>256</v>
      </c>
      <c r="D81" s="203" t="s">
        <v>232</v>
      </c>
      <c r="E81" s="99" t="s">
        <v>238</v>
      </c>
      <c r="F81" s="99"/>
    </row>
    <row r="82" spans="2:6">
      <c r="B82" s="99" t="s">
        <v>163</v>
      </c>
      <c r="C82" s="205" t="s">
        <v>258</v>
      </c>
      <c r="D82" s="203">
        <v>50</v>
      </c>
      <c r="E82" s="99" t="s">
        <v>238</v>
      </c>
      <c r="F82" s="99"/>
    </row>
    <row r="83" spans="2:6">
      <c r="B83" s="99" t="s">
        <v>163</v>
      </c>
      <c r="C83" s="207" t="s">
        <v>215</v>
      </c>
      <c r="D83" s="203" t="s">
        <v>232</v>
      </c>
      <c r="E83" s="99" t="s">
        <v>238</v>
      </c>
      <c r="F83" s="99"/>
    </row>
    <row r="84" spans="2:6">
      <c r="B84" s="99" t="s">
        <v>163</v>
      </c>
      <c r="C84" s="205" t="s">
        <v>261</v>
      </c>
      <c r="D84" s="203">
        <v>25.2</v>
      </c>
      <c r="E84" s="99" t="s">
        <v>236</v>
      </c>
      <c r="F84" s="99"/>
    </row>
    <row r="85" spans="2:6">
      <c r="B85" s="99" t="s">
        <v>163</v>
      </c>
      <c r="C85" s="205" t="s">
        <v>262</v>
      </c>
      <c r="D85" s="203">
        <v>50</v>
      </c>
      <c r="E85" s="99" t="s">
        <v>238</v>
      </c>
      <c r="F85" s="99"/>
    </row>
    <row r="86" spans="2:6">
      <c r="B86" s="99" t="s">
        <v>163</v>
      </c>
      <c r="C86" s="207" t="s">
        <v>263</v>
      </c>
      <c r="D86" s="203">
        <v>80</v>
      </c>
      <c r="E86" s="99" t="s">
        <v>236</v>
      </c>
      <c r="F86" s="99"/>
    </row>
    <row r="87" spans="2:6">
      <c r="B87" s="99" t="s">
        <v>163</v>
      </c>
      <c r="C87" s="205" t="s">
        <v>164</v>
      </c>
      <c r="D87" s="203" t="s">
        <v>232</v>
      </c>
      <c r="E87" s="99" t="s">
        <v>236</v>
      </c>
      <c r="F87" s="99"/>
    </row>
    <row r="88" spans="2:6">
      <c r="B88" s="99" t="s">
        <v>163</v>
      </c>
      <c r="C88" s="205" t="s">
        <v>264</v>
      </c>
      <c r="D88" s="203">
        <v>100</v>
      </c>
      <c r="E88" s="99" t="s">
        <v>238</v>
      </c>
      <c r="F88" s="99"/>
    </row>
    <row r="89" spans="2:6">
      <c r="B89" s="99" t="s">
        <v>163</v>
      </c>
      <c r="C89" s="205" t="s">
        <v>220</v>
      </c>
      <c r="D89" s="203">
        <v>100</v>
      </c>
      <c r="E89" s="99" t="s">
        <v>238</v>
      </c>
      <c r="F89" s="99"/>
    </row>
    <row r="90" spans="2:6">
      <c r="B90" s="99" t="s">
        <v>163</v>
      </c>
      <c r="C90" s="205" t="s">
        <v>266</v>
      </c>
      <c r="D90" s="203">
        <v>38.5</v>
      </c>
      <c r="E90" s="99" t="s">
        <v>238</v>
      </c>
      <c r="F90" s="99"/>
    </row>
    <row r="91" spans="2:6">
      <c r="B91" s="99" t="s">
        <v>163</v>
      </c>
      <c r="C91" s="205" t="s">
        <v>273</v>
      </c>
      <c r="D91" s="203">
        <v>75</v>
      </c>
      <c r="E91" s="99" t="s">
        <v>238</v>
      </c>
      <c r="F91" s="99"/>
    </row>
    <row r="92" spans="2:6">
      <c r="B92" s="99" t="s">
        <v>163</v>
      </c>
      <c r="C92" s="207" t="s">
        <v>222</v>
      </c>
      <c r="D92" s="203">
        <v>100</v>
      </c>
      <c r="E92" s="99" t="s">
        <v>238</v>
      </c>
      <c r="F92" s="99" t="s">
        <v>115</v>
      </c>
    </row>
    <row r="93" spans="2:6">
      <c r="B93" s="99" t="s">
        <v>163</v>
      </c>
      <c r="C93" s="205" t="s">
        <v>276</v>
      </c>
      <c r="D93" s="203">
        <v>97</v>
      </c>
      <c r="E93" s="99" t="s">
        <v>236</v>
      </c>
      <c r="F93" s="99"/>
    </row>
    <row r="94" spans="2:6">
      <c r="B94" s="99" t="s">
        <v>161</v>
      </c>
      <c r="C94" s="204" t="s">
        <v>272</v>
      </c>
      <c r="D94" s="203">
        <v>100</v>
      </c>
      <c r="E94" s="99" t="s">
        <v>233</v>
      </c>
      <c r="F94" s="99"/>
    </row>
    <row r="96" spans="2:6">
      <c r="D96" s="208"/>
    </row>
    <row r="97" spans="2:6" ht="135" customHeight="1">
      <c r="B97" s="528" t="s">
        <v>277</v>
      </c>
      <c r="C97" s="529"/>
      <c r="D97" s="529"/>
      <c r="E97" s="529"/>
      <c r="F97" s="529"/>
    </row>
    <row r="98" spans="2:6">
      <c r="B98" s="306" t="s">
        <v>1847</v>
      </c>
      <c r="D98" s="208"/>
    </row>
    <row r="99" spans="2:6">
      <c r="D99" s="208"/>
    </row>
    <row r="100" spans="2:6">
      <c r="D100" s="208"/>
    </row>
    <row r="101" spans="2:6">
      <c r="D101" s="208"/>
    </row>
    <row r="102" spans="2:6">
      <c r="D102" s="208"/>
    </row>
    <row r="103" spans="2:6">
      <c r="D103" s="208"/>
    </row>
    <row r="104" spans="2:6">
      <c r="D104" s="208"/>
    </row>
    <row r="105" spans="2:6">
      <c r="D105" s="208"/>
    </row>
    <row r="106" spans="2:6">
      <c r="D106" s="208"/>
    </row>
    <row r="107" spans="2:6">
      <c r="D107" s="208"/>
    </row>
    <row r="108" spans="2:6">
      <c r="D108" s="208"/>
    </row>
    <row r="109" spans="2:6">
      <c r="D109" s="208"/>
    </row>
    <row r="110" spans="2:6">
      <c r="D110" s="208"/>
    </row>
    <row r="111" spans="2:6">
      <c r="D111" s="208"/>
    </row>
    <row r="112" spans="2:6">
      <c r="D112" s="208"/>
    </row>
    <row r="113" spans="4:4">
      <c r="D113" s="208"/>
    </row>
    <row r="114" spans="4:4">
      <c r="D114" s="208"/>
    </row>
    <row r="115" spans="4:4">
      <c r="D115" s="208"/>
    </row>
    <row r="116" spans="4:4">
      <c r="D116" s="208"/>
    </row>
    <row r="117" spans="4:4">
      <c r="D117" s="208"/>
    </row>
    <row r="118" spans="4:4">
      <c r="D118" s="208"/>
    </row>
    <row r="119" spans="4:4">
      <c r="D119" s="208"/>
    </row>
    <row r="120" spans="4:4">
      <c r="D120" s="208"/>
    </row>
    <row r="121" spans="4:4">
      <c r="D121" s="208"/>
    </row>
    <row r="122" spans="4:4">
      <c r="D122" s="208"/>
    </row>
    <row r="123" spans="4:4">
      <c r="D123" s="208"/>
    </row>
    <row r="124" spans="4:4">
      <c r="D124" s="208"/>
    </row>
  </sheetData>
  <mergeCells count="1">
    <mergeCell ref="B97:F97"/>
  </mergeCells>
  <conditionalFormatting sqref="C3">
    <cfRule type="duplicateValues" dxfId="1" priority="1"/>
  </conditionalFormatting>
  <conditionalFormatting sqref="C10:C11 C71:C74 C76 C91:C94">
    <cfRule type="duplicateValues" dxfId="0" priority="3"/>
  </conditionalFormatting>
  <hyperlinks>
    <hyperlink ref="A1" location="Contents!A1" display="Table of Contents" xr:uid="{D18815C8-5DDD-4C91-AD03-304A45189CA2}"/>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FAB85-A761-4C81-AC20-6DEEDD6DB0E7}">
  <sheetPr>
    <tabColor rgb="FF92D050"/>
  </sheetPr>
  <dimension ref="A1:L13"/>
  <sheetViews>
    <sheetView zoomScale="80" zoomScaleNormal="80" workbookViewId="0">
      <selection activeCell="B1" sqref="B1"/>
    </sheetView>
  </sheetViews>
  <sheetFormatPr defaultColWidth="8.77734375" defaultRowHeight="14.4"/>
  <cols>
    <col min="1" max="1" width="16.6640625" customWidth="1"/>
    <col min="3" max="13" width="11.44140625" customWidth="1"/>
  </cols>
  <sheetData>
    <row r="1" spans="1:12">
      <c r="A1" s="47" t="s">
        <v>30</v>
      </c>
      <c r="B1" s="175" t="s">
        <v>1850</v>
      </c>
    </row>
    <row r="4" spans="1:12">
      <c r="B4" s="339"/>
      <c r="C4" s="340" t="s">
        <v>119</v>
      </c>
      <c r="D4" s="340" t="s">
        <v>139</v>
      </c>
      <c r="E4" s="340" t="s">
        <v>124</v>
      </c>
      <c r="F4" s="340" t="s">
        <v>123</v>
      </c>
      <c r="G4" s="340" t="s">
        <v>138</v>
      </c>
      <c r="H4" s="340" t="s">
        <v>252</v>
      </c>
      <c r="I4" s="340" t="s">
        <v>278</v>
      </c>
      <c r="J4" s="340" t="s">
        <v>127</v>
      </c>
      <c r="K4" s="340" t="s">
        <v>136</v>
      </c>
      <c r="L4" s="340" t="s">
        <v>188</v>
      </c>
    </row>
    <row r="5" spans="1:12">
      <c r="B5" s="338">
        <v>2018</v>
      </c>
      <c r="C5" s="71">
        <v>68.040000000000006</v>
      </c>
      <c r="D5" s="71">
        <v>20.68</v>
      </c>
      <c r="E5" s="71">
        <v>3.33</v>
      </c>
      <c r="F5" s="71">
        <v>2.27</v>
      </c>
      <c r="G5" s="71">
        <v>3.28</v>
      </c>
      <c r="H5" s="71">
        <v>1.69</v>
      </c>
      <c r="I5" s="71">
        <v>1.86</v>
      </c>
      <c r="J5" s="71">
        <v>1.6</v>
      </c>
      <c r="K5" s="71">
        <v>0.47</v>
      </c>
      <c r="L5" s="71">
        <v>0.52</v>
      </c>
    </row>
    <row r="6" spans="1:12">
      <c r="B6" s="338">
        <v>2019</v>
      </c>
      <c r="C6" s="71">
        <v>64.37</v>
      </c>
      <c r="D6" s="71">
        <v>17.7</v>
      </c>
      <c r="E6" s="71">
        <v>5.96</v>
      </c>
      <c r="F6" s="71">
        <v>3.35</v>
      </c>
      <c r="G6" s="71">
        <v>4.3</v>
      </c>
      <c r="H6" s="71">
        <v>1.37</v>
      </c>
      <c r="I6" s="71">
        <v>2.4</v>
      </c>
      <c r="J6" s="71">
        <v>1.73</v>
      </c>
      <c r="K6" s="71">
        <v>0.88</v>
      </c>
      <c r="L6" s="71">
        <v>0.76</v>
      </c>
    </row>
    <row r="7" spans="1:12">
      <c r="B7" s="338">
        <v>2020</v>
      </c>
      <c r="C7" s="71">
        <v>62.09</v>
      </c>
      <c r="D7" s="71">
        <v>18.64</v>
      </c>
      <c r="E7" s="71">
        <v>20.82</v>
      </c>
      <c r="F7" s="71">
        <v>8.77</v>
      </c>
      <c r="G7" s="71">
        <v>9.3000000000000007</v>
      </c>
      <c r="H7" s="71">
        <v>1.2</v>
      </c>
      <c r="I7" s="71">
        <v>4.95</v>
      </c>
      <c r="J7" s="71">
        <v>0.98</v>
      </c>
      <c r="K7" s="71">
        <v>2.41</v>
      </c>
      <c r="L7" s="71">
        <v>2.93</v>
      </c>
    </row>
    <row r="8" spans="1:12">
      <c r="B8" s="338">
        <v>2021</v>
      </c>
      <c r="C8" s="71">
        <v>124.95</v>
      </c>
      <c r="D8" s="71">
        <v>37.58</v>
      </c>
      <c r="E8" s="71">
        <v>33.76</v>
      </c>
      <c r="F8" s="71">
        <v>14.24</v>
      </c>
      <c r="G8" s="71">
        <v>17.850000000000001</v>
      </c>
      <c r="H8" s="71">
        <v>2.27</v>
      </c>
      <c r="I8" s="71">
        <v>6.95</v>
      </c>
      <c r="J8" s="71">
        <v>1.62</v>
      </c>
      <c r="K8" s="71">
        <v>3.57</v>
      </c>
      <c r="L8" s="71">
        <v>6.81</v>
      </c>
    </row>
    <row r="9" spans="1:12">
      <c r="B9" s="338">
        <v>2022</v>
      </c>
      <c r="C9" s="71">
        <v>234.13</v>
      </c>
      <c r="D9" s="71">
        <v>57.37</v>
      </c>
      <c r="E9" s="71">
        <v>41.55</v>
      </c>
      <c r="F9" s="71">
        <v>15.73</v>
      </c>
      <c r="G9" s="71">
        <v>20.53</v>
      </c>
      <c r="H9" s="71">
        <v>4.1500000000000004</v>
      </c>
      <c r="I9" s="71">
        <v>10.45</v>
      </c>
      <c r="J9" s="71">
        <v>3.48</v>
      </c>
      <c r="K9" s="71">
        <v>5.1100000000000003</v>
      </c>
      <c r="L9" s="71">
        <v>7.61</v>
      </c>
    </row>
    <row r="11" spans="1:12">
      <c r="B11" s="227" t="s">
        <v>279</v>
      </c>
    </row>
    <row r="13" spans="1:12">
      <c r="C13" s="69" t="s">
        <v>280</v>
      </c>
    </row>
  </sheetData>
  <hyperlinks>
    <hyperlink ref="A1" location="Contents!A1" display="Table of Contents" xr:uid="{0BF42158-AA5E-4F6A-91D6-D5FFA4A614BC}"/>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BF186-389D-4BBF-8F47-1755FC032DAA}">
  <sheetPr>
    <tabColor rgb="FF92D050"/>
  </sheetPr>
  <dimension ref="A1:M17"/>
  <sheetViews>
    <sheetView zoomScale="80" zoomScaleNormal="80" workbookViewId="0">
      <selection activeCell="B1" sqref="B1"/>
    </sheetView>
  </sheetViews>
  <sheetFormatPr defaultColWidth="8.77734375" defaultRowHeight="14.4"/>
  <cols>
    <col min="1" max="1" width="18.33203125" customWidth="1"/>
    <col min="2" max="2" width="31" customWidth="1"/>
    <col min="3" max="12" width="12.6640625" customWidth="1"/>
    <col min="13" max="13" width="17.33203125" customWidth="1"/>
  </cols>
  <sheetData>
    <row r="1" spans="1:13">
      <c r="A1" s="47" t="s">
        <v>30</v>
      </c>
      <c r="B1" s="175" t="s">
        <v>24</v>
      </c>
    </row>
    <row r="7" spans="1:13" ht="15.6">
      <c r="B7" s="341" t="s">
        <v>281</v>
      </c>
      <c r="C7" s="341">
        <v>2010</v>
      </c>
      <c r="D7" s="341">
        <v>2011</v>
      </c>
      <c r="E7" s="341">
        <v>2012</v>
      </c>
      <c r="F7" s="341">
        <v>2013</v>
      </c>
      <c r="G7" s="341">
        <v>2014</v>
      </c>
      <c r="H7" s="341">
        <v>2015</v>
      </c>
      <c r="I7" s="341">
        <v>2016</v>
      </c>
      <c r="J7" s="341">
        <v>2017</v>
      </c>
      <c r="K7" s="341">
        <v>2018</v>
      </c>
      <c r="L7" s="341">
        <v>2019</v>
      </c>
      <c r="M7" s="341" t="s">
        <v>282</v>
      </c>
    </row>
    <row r="8" spans="1:13" ht="15.6">
      <c r="B8" s="342" t="s">
        <v>283</v>
      </c>
      <c r="C8" s="229">
        <v>2372</v>
      </c>
      <c r="D8" s="229">
        <v>2472</v>
      </c>
      <c r="E8" s="229">
        <v>2775</v>
      </c>
      <c r="F8" s="229">
        <v>3013</v>
      </c>
      <c r="G8" s="229">
        <v>3176</v>
      </c>
      <c r="H8" s="229">
        <v>3284</v>
      </c>
      <c r="I8" s="229">
        <v>3404</v>
      </c>
      <c r="J8" s="229">
        <v>3522</v>
      </c>
      <c r="K8" s="229">
        <v>3748</v>
      </c>
      <c r="L8" s="229">
        <v>3987</v>
      </c>
      <c r="M8" s="231">
        <v>1</v>
      </c>
    </row>
    <row r="9" spans="1:13" ht="15.6">
      <c r="B9" s="228" t="s">
        <v>284</v>
      </c>
      <c r="C9" s="230">
        <v>1027</v>
      </c>
      <c r="D9" s="230">
        <v>1136</v>
      </c>
      <c r="E9" s="230">
        <v>1381</v>
      </c>
      <c r="F9" s="230">
        <v>1524</v>
      </c>
      <c r="G9" s="230">
        <v>1538</v>
      </c>
      <c r="H9" s="230">
        <v>1544</v>
      </c>
      <c r="I9" s="230">
        <v>1657</v>
      </c>
      <c r="J9" s="230">
        <v>1682</v>
      </c>
      <c r="K9" s="230">
        <v>1657</v>
      </c>
      <c r="L9" s="230">
        <v>1665</v>
      </c>
      <c r="M9" s="231">
        <v>0.42</v>
      </c>
    </row>
    <row r="10" spans="1:13" ht="15.6">
      <c r="B10" s="228" t="s">
        <v>285</v>
      </c>
      <c r="C10" s="230">
        <v>633</v>
      </c>
      <c r="D10" s="230">
        <v>580</v>
      </c>
      <c r="E10" s="230">
        <v>564</v>
      </c>
      <c r="F10" s="230">
        <v>665</v>
      </c>
      <c r="G10" s="230">
        <v>732</v>
      </c>
      <c r="H10" s="230">
        <v>854</v>
      </c>
      <c r="I10" s="230">
        <v>796</v>
      </c>
      <c r="J10" s="230">
        <v>814</v>
      </c>
      <c r="K10" s="230">
        <v>926</v>
      </c>
      <c r="L10" s="230">
        <v>1013</v>
      </c>
      <c r="M10" s="231">
        <v>0.25</v>
      </c>
    </row>
    <row r="11" spans="1:13" ht="15.6">
      <c r="B11" s="228" t="s">
        <v>286</v>
      </c>
      <c r="C11" s="230">
        <v>508.84856189999999</v>
      </c>
      <c r="D11" s="230">
        <v>536.36261209999998</v>
      </c>
      <c r="E11" s="230">
        <v>576.05101009999998</v>
      </c>
      <c r="F11" s="230">
        <v>527.60521649999998</v>
      </c>
      <c r="G11" s="230">
        <v>558.91229829999997</v>
      </c>
      <c r="H11" s="230">
        <v>560.71813180000004</v>
      </c>
      <c r="I11" s="230">
        <v>560.53344379999999</v>
      </c>
      <c r="J11" s="230">
        <v>617.4823854</v>
      </c>
      <c r="K11" s="230">
        <v>677.5350727</v>
      </c>
      <c r="L11" s="230">
        <v>708.36124659999996</v>
      </c>
      <c r="M11" s="231">
        <v>0.18</v>
      </c>
    </row>
    <row r="12" spans="1:13" ht="15.6">
      <c r="B12" s="228" t="s">
        <v>287</v>
      </c>
      <c r="C12" s="230">
        <v>154.86172680000001</v>
      </c>
      <c r="D12" s="230">
        <v>174.60523119999999</v>
      </c>
      <c r="E12" s="230">
        <v>216.26918330000001</v>
      </c>
      <c r="F12" s="230">
        <v>252.40139289999999</v>
      </c>
      <c r="G12" s="230">
        <v>292.96888910000001</v>
      </c>
      <c r="H12" s="230">
        <v>278.45982679999997</v>
      </c>
      <c r="I12" s="230">
        <v>345.06190880000003</v>
      </c>
      <c r="J12" s="230">
        <v>359.80974859999998</v>
      </c>
      <c r="K12" s="230">
        <v>426.71738319999997</v>
      </c>
      <c r="L12" s="230">
        <v>520.41897619999997</v>
      </c>
      <c r="M12" s="231">
        <v>0.13</v>
      </c>
    </row>
    <row r="13" spans="1:13" ht="15.6">
      <c r="B13" s="228" t="s">
        <v>288</v>
      </c>
      <c r="C13" s="230">
        <v>48</v>
      </c>
      <c r="D13" s="230">
        <v>45</v>
      </c>
      <c r="E13" s="230">
        <v>39</v>
      </c>
      <c r="F13" s="230">
        <v>45</v>
      </c>
      <c r="G13" s="230">
        <v>54</v>
      </c>
      <c r="H13" s="230">
        <v>46</v>
      </c>
      <c r="I13" s="230">
        <v>47</v>
      </c>
      <c r="J13" s="230">
        <v>48</v>
      </c>
      <c r="K13" s="230">
        <v>60</v>
      </c>
      <c r="L13" s="230">
        <v>79</v>
      </c>
      <c r="M13" s="231">
        <v>0.02</v>
      </c>
    </row>
    <row r="15" spans="1:13">
      <c r="B15" t="s">
        <v>289</v>
      </c>
    </row>
    <row r="17" spans="2:2">
      <c r="B17" s="69" t="s">
        <v>280</v>
      </c>
    </row>
  </sheetData>
  <hyperlinks>
    <hyperlink ref="A1" location="Contents!A1" display="Table of Contents" xr:uid="{0FC2B0BD-76BC-4315-B30B-22354C7BAE2D}"/>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32729-1D05-4D11-816F-50D3A979B17D}">
  <sheetPr>
    <tabColor rgb="FF07DCD7"/>
  </sheetPr>
  <dimension ref="A1:B1"/>
  <sheetViews>
    <sheetView zoomScale="80" zoomScaleNormal="80" workbookViewId="0">
      <selection activeCell="B1" sqref="B1"/>
    </sheetView>
  </sheetViews>
  <sheetFormatPr defaultColWidth="8.77734375" defaultRowHeight="14.4"/>
  <cols>
    <col min="1" max="1" width="18.109375" customWidth="1"/>
    <col min="4" max="4" width="12.77734375" customWidth="1"/>
    <col min="6" max="6" width="12.33203125" customWidth="1"/>
    <col min="7" max="7" width="12.44140625" customWidth="1"/>
    <col min="8" max="8" width="12.77734375" customWidth="1"/>
  </cols>
  <sheetData>
    <row r="1" spans="1:2">
      <c r="A1" s="496" t="s">
        <v>30</v>
      </c>
      <c r="B1" s="175" t="s">
        <v>25</v>
      </c>
    </row>
  </sheetData>
  <hyperlinks>
    <hyperlink ref="A1" location="Contents!A1" display="Table of Contents" xr:uid="{0C2B735C-31C3-4222-9878-33BDCB36761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0BC3A-20E1-4237-BE4F-F822139CECB8}">
  <dimension ref="B1:D27"/>
  <sheetViews>
    <sheetView zoomScaleNormal="100" workbookViewId="0">
      <selection activeCell="D30" sqref="D30"/>
    </sheetView>
  </sheetViews>
  <sheetFormatPr defaultColWidth="8.77734375" defaultRowHeight="14.4"/>
  <cols>
    <col min="2" max="2" width="28.6640625" customWidth="1"/>
    <col min="3" max="3" width="18.33203125" customWidth="1"/>
    <col min="4" max="4" width="106.33203125" customWidth="1"/>
  </cols>
  <sheetData>
    <row r="1" spans="2:4">
      <c r="B1" s="158" t="s">
        <v>6</v>
      </c>
      <c r="C1" s="158"/>
      <c r="D1" s="158"/>
    </row>
    <row r="3" spans="2:4">
      <c r="B3" s="216" t="s">
        <v>7</v>
      </c>
      <c r="C3" s="216" t="s">
        <v>8</v>
      </c>
      <c r="D3" s="216" t="s">
        <v>9</v>
      </c>
    </row>
    <row r="4" spans="2:4">
      <c r="B4" s="368" t="s">
        <v>10</v>
      </c>
      <c r="C4" s="217" t="s">
        <v>11</v>
      </c>
      <c r="D4" s="218" t="s">
        <v>12</v>
      </c>
    </row>
    <row r="5" spans="2:4">
      <c r="B5" s="368" t="s">
        <v>10</v>
      </c>
      <c r="C5" s="217" t="s">
        <v>11</v>
      </c>
      <c r="D5" s="218" t="s">
        <v>44</v>
      </c>
    </row>
    <row r="6" spans="2:4">
      <c r="B6" s="369" t="s">
        <v>13</v>
      </c>
      <c r="C6" s="219" t="s">
        <v>1851</v>
      </c>
      <c r="D6" s="220" t="s">
        <v>1852</v>
      </c>
    </row>
    <row r="7" spans="2:4">
      <c r="B7" s="369" t="s">
        <v>13</v>
      </c>
      <c r="C7" s="219" t="s">
        <v>11</v>
      </c>
      <c r="D7" s="220" t="s">
        <v>14</v>
      </c>
    </row>
    <row r="8" spans="2:4">
      <c r="B8" s="369" t="s">
        <v>13</v>
      </c>
      <c r="C8" s="219" t="s">
        <v>11</v>
      </c>
      <c r="D8" s="220" t="s">
        <v>1859</v>
      </c>
    </row>
    <row r="9" spans="2:4">
      <c r="B9" s="369" t="s">
        <v>13</v>
      </c>
      <c r="C9" s="219" t="s">
        <v>11</v>
      </c>
      <c r="D9" s="220" t="s">
        <v>15</v>
      </c>
    </row>
    <row r="10" spans="2:4">
      <c r="B10" s="369" t="s">
        <v>13</v>
      </c>
      <c r="C10" s="219" t="s">
        <v>11</v>
      </c>
      <c r="D10" s="220" t="s">
        <v>16</v>
      </c>
    </row>
    <row r="11" spans="2:4">
      <c r="B11" s="370" t="s">
        <v>17</v>
      </c>
      <c r="C11" s="221" t="s">
        <v>1851</v>
      </c>
      <c r="D11" s="222" t="s">
        <v>17</v>
      </c>
    </row>
    <row r="12" spans="2:4">
      <c r="B12" s="370" t="s">
        <v>17</v>
      </c>
      <c r="C12" s="221" t="s">
        <v>11</v>
      </c>
      <c r="D12" s="222" t="s">
        <v>18</v>
      </c>
    </row>
    <row r="13" spans="2:4">
      <c r="B13" s="370" t="s">
        <v>17</v>
      </c>
      <c r="C13" s="221" t="s">
        <v>11</v>
      </c>
      <c r="D13" s="222" t="s">
        <v>19</v>
      </c>
    </row>
    <row r="14" spans="2:4">
      <c r="B14" s="371" t="s">
        <v>20</v>
      </c>
      <c r="C14" s="223" t="s">
        <v>1851</v>
      </c>
      <c r="D14" s="224" t="s">
        <v>20</v>
      </c>
    </row>
    <row r="15" spans="2:4">
      <c r="B15" s="371" t="s">
        <v>20</v>
      </c>
      <c r="C15" s="223" t="s">
        <v>11</v>
      </c>
      <c r="D15" s="224" t="s">
        <v>21</v>
      </c>
    </row>
    <row r="16" spans="2:4">
      <c r="B16" s="371" t="s">
        <v>20</v>
      </c>
      <c r="C16" s="223" t="s">
        <v>11</v>
      </c>
      <c r="D16" s="224" t="s">
        <v>22</v>
      </c>
    </row>
    <row r="17" spans="2:4">
      <c r="B17" s="371" t="s">
        <v>20</v>
      </c>
      <c r="C17" s="223" t="s">
        <v>11</v>
      </c>
      <c r="D17" s="224" t="s">
        <v>23</v>
      </c>
    </row>
    <row r="18" spans="2:4">
      <c r="B18" s="371" t="s">
        <v>20</v>
      </c>
      <c r="C18" s="223" t="s">
        <v>11</v>
      </c>
      <c r="D18" s="224" t="s">
        <v>1850</v>
      </c>
    </row>
    <row r="19" spans="2:4">
      <c r="B19" s="371" t="s">
        <v>20</v>
      </c>
      <c r="C19" s="223" t="s">
        <v>11</v>
      </c>
      <c r="D19" s="224" t="s">
        <v>24</v>
      </c>
    </row>
    <row r="20" spans="2:4">
      <c r="B20" s="372" t="s">
        <v>25</v>
      </c>
      <c r="C20" s="217" t="s">
        <v>1851</v>
      </c>
      <c r="D20" s="218" t="s">
        <v>25</v>
      </c>
    </row>
    <row r="21" spans="2:4">
      <c r="B21" s="372" t="s">
        <v>25</v>
      </c>
      <c r="C21" s="217" t="s">
        <v>11</v>
      </c>
      <c r="D21" s="218" t="s">
        <v>26</v>
      </c>
    </row>
    <row r="22" spans="2:4">
      <c r="B22" s="372" t="s">
        <v>25</v>
      </c>
      <c r="C22" s="217" t="s">
        <v>11</v>
      </c>
      <c r="D22" s="218" t="s">
        <v>1860</v>
      </c>
    </row>
    <row r="23" spans="2:4">
      <c r="B23" s="369" t="s">
        <v>13</v>
      </c>
      <c r="C23" s="219" t="s">
        <v>27</v>
      </c>
      <c r="D23" s="220" t="s">
        <v>1863</v>
      </c>
    </row>
    <row r="24" spans="2:4">
      <c r="B24" s="370" t="s">
        <v>17</v>
      </c>
      <c r="C24" s="221" t="s">
        <v>27</v>
      </c>
      <c r="D24" s="222" t="s">
        <v>29</v>
      </c>
    </row>
    <row r="25" spans="2:4">
      <c r="B25" s="371" t="s">
        <v>20</v>
      </c>
      <c r="C25" s="223" t="s">
        <v>27</v>
      </c>
      <c r="D25" s="224" t="s">
        <v>1861</v>
      </c>
    </row>
    <row r="26" spans="2:4">
      <c r="B26" s="371" t="s">
        <v>20</v>
      </c>
      <c r="C26" s="223" t="s">
        <v>27</v>
      </c>
      <c r="D26" s="224" t="s">
        <v>1862</v>
      </c>
    </row>
    <row r="27" spans="2:4">
      <c r="B27" s="372" t="s">
        <v>25</v>
      </c>
      <c r="C27" s="217" t="s">
        <v>27</v>
      </c>
      <c r="D27" s="218" t="s">
        <v>1854</v>
      </c>
    </row>
  </sheetData>
  <hyperlinks>
    <hyperlink ref="D4" location="'Fig1'!A1" display="Figure 1. Renewables in Energy Demand" xr:uid="{C7B84D7A-34FB-4ADB-ADFF-9FFED2FF2C37}"/>
    <hyperlink ref="D5" location="'Fig2'!A1" display="Figure 2. Number of Countries with Renewable Energy Regulatory Policies, by Demand Sector 2012 – 2022" xr:uid="{8F4BB21C-D3A7-472E-B3BD-5ABDC92690EB}"/>
    <hyperlink ref="D6" location="Buildings!A1" display="Buidlings In Focus" xr:uid="{64ACE45B-5C29-4396-8238-B5945A3102E9}"/>
    <hyperlink ref="D8" location="'Fig4'!A1" display="Figure 4. Share of Energy Consumption in Buildings, G20 Countries, 2020" xr:uid="{6214E8E9-C138-4868-9943-94E77F01766D}"/>
    <hyperlink ref="D9" location="'Fig5'!A1" display="Figure 5. Energy Consumption for Heating in Buildings, by Source, 2011 and 2021" xr:uid="{09BC8591-EA75-4E0F-9D7E-C93D723D7DA6}"/>
    <hyperlink ref="D10" location="'Fig6'!A1" display="Figure 6. Regulatory Policies in Buildings, by Building Type, as of End-2022" xr:uid="{486F15FE-4277-4346-B640-A9320EA8F7F1}"/>
    <hyperlink ref="D11" location="Industry!A1" display="Industry in Focus" xr:uid="{5DA7456A-A840-4A0D-9A6C-10B7FF31C798}"/>
    <hyperlink ref="D13" location="'Fig8'!A1" display="Figure 8. Renewable Energy Share and Electrification Rates in Selected Industry Sub-Sectors, 2020" xr:uid="{63222B3A-FC54-451B-BBB9-18141C9CD686}"/>
    <hyperlink ref="D14" location="Transport!A1" display="Transport in Focus" xr:uid="{BD7279DC-8090-44FB-A441-18ABB5ED54B9}"/>
    <hyperlink ref="D16" location="'Fig10'!A1" display="Figure 10. National and Sub-National Renewable Biofuel Mandates and Targets, as of End-2022" xr:uid="{3FE6009A-6769-4C60-B3A6-B46BB0233404}"/>
    <hyperlink ref="D17" location="'Fig11'!A1" display="Figure 11. Targets for Renewable Power Electricity and Electric Vehicles, as of End-2022" xr:uid="{276BD7F7-2A13-4A60-A164-B539A48470CD}"/>
    <hyperlink ref="D18" location="'Fig12'!A1" display="Figure 12. Global Investment in Electric Vehicles, by Major Country, 2018-2022 " xr:uid="{9ED55C45-B52C-4624-8E38-F9D9930B18C1}"/>
    <hyperlink ref="D19" location="'Fig13'!A1" display="Figure 13. Renewables in Transport by Region, 2010-2019" xr:uid="{63F59EFC-2A26-4BE9-B347-B3DF26D0A2EC}"/>
    <hyperlink ref="D20" location="Agriculture!A1" display="Agriculture in Focus" xr:uid="{73D6DDC6-6B2D-4BBB-AE0D-0F3DED5626AB}"/>
    <hyperlink ref="D22" location="'Fig15'!A1" display="Figure 15. Countries with Renewable Energy Targets and Fiscal/Financial policies in the Agriculture Sector, end-2022" xr:uid="{6C9D4C89-49D4-4F94-85FD-0A7111EE5C55}"/>
    <hyperlink ref="D23" location="'R1'!A1" display="R1. Renewable Energy Policies in Buildings ( Heating &amp; Cooling and Power), as of End-2022" xr:uid="{03F9C64F-B4F8-4642-8075-A2E2F583D1F6}"/>
    <hyperlink ref="D24" location="'R2'!A1" display="R2. Renewable Energy Policies, strategies and roadmaps in Industry, as of End-2022" xr:uid="{45DB4664-A8B3-4EB1-A229-A81A1BBA0EF5}"/>
    <hyperlink ref="D25" location="'R3a'!A1" display="R3a. Biofuel Targets, Mandates and Policies at the National/State/Provincial Levels, as of End-2022 and status in 2019-2020" xr:uid="{7141FA1B-A0C0-43E9-AD9F-4D461390FEDF}"/>
    <hyperlink ref="D26" location="'R3b'!A1" display="R3b. Electric Vehicle Targets and Policies at the National/State/Provincial Levels, as of End-2022 and status in 2019-2020" xr:uid="{FAB81E54-F804-4CC1-88A4-4F63DA69A0B7}"/>
    <hyperlink ref="D27" location="'R4'!A1" display="R4. Renewable Energy Targets and Policies in Agriculture at the National and Subnational Level, as of End-2022 " xr:uid="{266F5ADF-7FEC-4DAD-8B31-46AEA6141F6E}"/>
    <hyperlink ref="D7" location="'Fig3'!A1" display="Figure 3. Renewable Share of Total Final Energy Consumption in Buildings, 2010, 2019 and 2020" xr:uid="{019A40F8-5882-4640-A9B9-9FB81EBA2BCB}"/>
    <hyperlink ref="D12" location="'Fig7'!A1" display="Figure 7. Renewable Share of Total Final Energy Consumption in Industry, 2010, 2019 and 2020" xr:uid="{49CC3481-CB86-4963-B4EE-5898403EF8C7}"/>
    <hyperlink ref="D21" location="'Fig14'!A1" display="Figure 14. Renewable Share of Total Final Energy Consumption in Agriculture, 2010, 2019 and 2020" xr:uid="{6A82BDB9-8FC1-4B3A-9243-1FA3ED36E6CB}"/>
  </hyperlinks>
  <pageMargins left="0.7" right="0.7" top="0.75" bottom="0.75"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13103-A4BA-47A5-A795-17A944D5B9F6}">
  <sheetPr>
    <tabColor rgb="FF07DCD7"/>
  </sheetPr>
  <dimension ref="A1:I9"/>
  <sheetViews>
    <sheetView zoomScale="80" zoomScaleNormal="80" workbookViewId="0">
      <selection activeCell="B1" sqref="B1"/>
    </sheetView>
  </sheetViews>
  <sheetFormatPr defaultColWidth="8.77734375" defaultRowHeight="14.4"/>
  <cols>
    <col min="1" max="1" width="18.109375" customWidth="1"/>
    <col min="4" max="4" width="12.77734375" customWidth="1"/>
    <col min="6" max="6" width="12.33203125" customWidth="1"/>
    <col min="7" max="7" width="12.44140625" customWidth="1"/>
    <col min="8" max="8" width="12.77734375" customWidth="1"/>
  </cols>
  <sheetData>
    <row r="1" spans="1:9">
      <c r="A1" s="496" t="s">
        <v>30</v>
      </c>
      <c r="B1" s="175" t="s">
        <v>26</v>
      </c>
    </row>
    <row r="3" spans="1:9" ht="43.2">
      <c r="B3" s="497"/>
      <c r="C3" s="210" t="s">
        <v>49</v>
      </c>
      <c r="D3" s="210" t="s">
        <v>50</v>
      </c>
      <c r="E3" s="166" t="s">
        <v>51</v>
      </c>
      <c r="F3" s="210" t="s">
        <v>52</v>
      </c>
      <c r="G3" s="210" t="s">
        <v>82</v>
      </c>
      <c r="H3" s="210" t="s">
        <v>54</v>
      </c>
      <c r="I3" s="209"/>
    </row>
    <row r="4" spans="1:9">
      <c r="B4" s="152">
        <v>2010</v>
      </c>
      <c r="C4" s="176">
        <v>2.3662229776067637E-2</v>
      </c>
      <c r="D4" s="176">
        <v>0.10199999999999999</v>
      </c>
      <c r="E4" s="176"/>
      <c r="F4" s="176">
        <v>4.6964123000000003E-2</v>
      </c>
      <c r="G4" s="176">
        <v>5.2455302000000002E-2</v>
      </c>
      <c r="H4" s="176">
        <v>2.3757349999999999E-3</v>
      </c>
    </row>
    <row r="5" spans="1:9">
      <c r="B5" s="152">
        <v>2019</v>
      </c>
      <c r="C5" s="176">
        <v>2.4327259040487104E-2</v>
      </c>
      <c r="D5" s="176">
        <v>0.15</v>
      </c>
      <c r="E5" s="176"/>
      <c r="F5" s="176">
        <v>8.2151352999999996E-2</v>
      </c>
      <c r="G5" s="176">
        <v>5.8854192999999999E-2</v>
      </c>
      <c r="H5" s="176">
        <v>9.4330620000000007E-3</v>
      </c>
    </row>
    <row r="6" spans="1:9">
      <c r="B6" s="152">
        <v>2020</v>
      </c>
      <c r="C6" s="176">
        <v>2.4736303597105647E-2</v>
      </c>
      <c r="D6" s="176">
        <v>0.154</v>
      </c>
      <c r="E6" s="176"/>
      <c r="F6" s="176">
        <v>8.9849517000000004E-2</v>
      </c>
      <c r="G6" s="176">
        <v>5.3968990000000001E-2</v>
      </c>
      <c r="H6" s="176">
        <v>1.0488536999999999E-2</v>
      </c>
    </row>
    <row r="7" spans="1:9">
      <c r="B7" s="145"/>
    </row>
    <row r="8" spans="1:9">
      <c r="B8" s="145" t="s">
        <v>56</v>
      </c>
    </row>
    <row r="9" spans="1:9">
      <c r="B9" s="145" t="s">
        <v>38</v>
      </c>
    </row>
  </sheetData>
  <hyperlinks>
    <hyperlink ref="A1" location="Contents!A1" display="Table of Contents" xr:uid="{838E118B-9B94-4796-BC85-F734C7D14879}"/>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F6CAC-24EB-4674-9D9C-C8F9B44C26BE}">
  <sheetPr>
    <tabColor rgb="FF07DCD7"/>
  </sheetPr>
  <dimension ref="A1:E23"/>
  <sheetViews>
    <sheetView zoomScale="80" zoomScaleNormal="80" workbookViewId="0">
      <selection activeCell="B1" sqref="B1"/>
    </sheetView>
  </sheetViews>
  <sheetFormatPr defaultColWidth="8.77734375" defaultRowHeight="14.4"/>
  <cols>
    <col min="1" max="1" width="17.44140625" customWidth="1"/>
    <col min="2" max="2" width="16.77734375" customWidth="1"/>
    <col min="3" max="8" width="17.109375" customWidth="1"/>
  </cols>
  <sheetData>
    <row r="1" spans="1:5">
      <c r="A1" s="47" t="s">
        <v>30</v>
      </c>
      <c r="B1" s="175" t="s">
        <v>1849</v>
      </c>
    </row>
    <row r="3" spans="1:5" ht="43.2">
      <c r="B3" s="177" t="s">
        <v>290</v>
      </c>
      <c r="C3" s="177" t="s">
        <v>153</v>
      </c>
      <c r="D3" s="177" t="s">
        <v>291</v>
      </c>
      <c r="E3" s="177" t="s">
        <v>292</v>
      </c>
    </row>
    <row r="4" spans="1:5">
      <c r="B4" s="99" t="s">
        <v>161</v>
      </c>
      <c r="C4" s="99" t="s">
        <v>293</v>
      </c>
      <c r="D4" s="108" t="s">
        <v>115</v>
      </c>
      <c r="E4" s="108" t="s">
        <v>294</v>
      </c>
    </row>
    <row r="5" spans="1:5">
      <c r="B5" s="99" t="s">
        <v>161</v>
      </c>
      <c r="C5" s="99" t="s">
        <v>183</v>
      </c>
      <c r="D5" s="108"/>
      <c r="E5" s="108" t="s">
        <v>115</v>
      </c>
    </row>
    <row r="6" spans="1:5">
      <c r="B6" s="99" t="s">
        <v>161</v>
      </c>
      <c r="C6" s="99" t="s">
        <v>295</v>
      </c>
      <c r="D6" s="108"/>
      <c r="E6" s="108" t="s">
        <v>115</v>
      </c>
    </row>
    <row r="7" spans="1:5">
      <c r="B7" s="99" t="s">
        <v>161</v>
      </c>
      <c r="C7" s="99" t="s">
        <v>127</v>
      </c>
      <c r="D7" s="108" t="s">
        <v>115</v>
      </c>
      <c r="E7" s="108" t="s">
        <v>294</v>
      </c>
    </row>
    <row r="8" spans="1:5">
      <c r="B8" s="99" t="s">
        <v>161</v>
      </c>
      <c r="C8" s="99" t="s">
        <v>188</v>
      </c>
      <c r="D8" s="108"/>
      <c r="E8" s="108" t="s">
        <v>115</v>
      </c>
    </row>
    <row r="9" spans="1:5">
      <c r="B9" s="99" t="s">
        <v>161</v>
      </c>
      <c r="C9" s="99" t="s">
        <v>296</v>
      </c>
      <c r="D9" s="108"/>
      <c r="E9" s="108" t="s">
        <v>115</v>
      </c>
    </row>
    <row r="10" spans="1:5">
      <c r="B10" s="99" t="s">
        <v>161</v>
      </c>
      <c r="C10" s="99" t="s">
        <v>297</v>
      </c>
      <c r="D10" s="108"/>
      <c r="E10" s="108" t="s">
        <v>115</v>
      </c>
    </row>
    <row r="11" spans="1:5">
      <c r="B11" s="99" t="s">
        <v>161</v>
      </c>
      <c r="C11" s="99" t="s">
        <v>259</v>
      </c>
      <c r="D11" s="108"/>
      <c r="E11" s="108" t="s">
        <v>115</v>
      </c>
    </row>
    <row r="12" spans="1:5">
      <c r="B12" s="99" t="s">
        <v>161</v>
      </c>
      <c r="C12" s="99" t="s">
        <v>134</v>
      </c>
      <c r="D12" s="108"/>
      <c r="E12" s="108" t="s">
        <v>115</v>
      </c>
    </row>
    <row r="13" spans="1:5">
      <c r="B13" s="99" t="s">
        <v>161</v>
      </c>
      <c r="C13" s="99" t="s">
        <v>278</v>
      </c>
      <c r="D13" s="108" t="s">
        <v>115</v>
      </c>
      <c r="E13" s="108"/>
    </row>
    <row r="14" spans="1:5">
      <c r="B14" s="99" t="s">
        <v>161</v>
      </c>
      <c r="C14" s="99" t="s">
        <v>204</v>
      </c>
      <c r="D14" s="108"/>
      <c r="E14" s="108" t="s">
        <v>115</v>
      </c>
    </row>
    <row r="15" spans="1:5">
      <c r="B15" s="99" t="s">
        <v>161</v>
      </c>
      <c r="C15" s="99" t="s">
        <v>136</v>
      </c>
      <c r="D15" s="108"/>
      <c r="E15" s="108" t="s">
        <v>115</v>
      </c>
    </row>
    <row r="16" spans="1:5">
      <c r="B16" s="99" t="s">
        <v>161</v>
      </c>
      <c r="C16" s="99" t="s">
        <v>898</v>
      </c>
      <c r="D16" s="108"/>
      <c r="E16" s="108" t="s">
        <v>294</v>
      </c>
    </row>
    <row r="17" spans="2:5">
      <c r="B17" s="99" t="s">
        <v>161</v>
      </c>
      <c r="C17" s="99" t="s">
        <v>139</v>
      </c>
      <c r="D17" s="108"/>
      <c r="E17" s="108" t="s">
        <v>294</v>
      </c>
    </row>
    <row r="18" spans="2:5">
      <c r="B18" s="99" t="s">
        <v>298</v>
      </c>
      <c r="C18" s="211" t="s">
        <v>215</v>
      </c>
      <c r="D18" s="108"/>
      <c r="E18" s="108" t="s">
        <v>115</v>
      </c>
    </row>
    <row r="19" spans="2:5">
      <c r="B19" s="99" t="s">
        <v>298</v>
      </c>
      <c r="C19" s="211" t="s">
        <v>299</v>
      </c>
      <c r="D19" s="108"/>
      <c r="E19" s="108" t="s">
        <v>294</v>
      </c>
    </row>
    <row r="20" spans="2:5">
      <c r="B20" s="99" t="s">
        <v>161</v>
      </c>
      <c r="C20" s="99" t="s">
        <v>300</v>
      </c>
      <c r="D20" s="108" t="s">
        <v>115</v>
      </c>
      <c r="E20" s="108"/>
    </row>
    <row r="22" spans="2:5">
      <c r="B22" t="s">
        <v>301</v>
      </c>
    </row>
    <row r="23" spans="2:5">
      <c r="B23" s="67" t="s">
        <v>302</v>
      </c>
    </row>
  </sheetData>
  <hyperlinks>
    <hyperlink ref="A1" location="Contents!A1" display="Table of Contents" xr:uid="{AE4F4A04-3774-415A-88B9-6FA9421FB49E}"/>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464AB-E3CE-4D8E-9F25-B5EF8A3AC9DC}">
  <sheetPr>
    <tabColor rgb="FF00B0F0"/>
  </sheetPr>
  <dimension ref="A1:AC302"/>
  <sheetViews>
    <sheetView zoomScale="80" zoomScaleNormal="80" workbookViewId="0">
      <pane ySplit="9" topLeftCell="A10" activePane="bottomLeft" state="frozen"/>
      <selection activeCell="B1" sqref="B1"/>
      <selection pane="bottomLeft" activeCell="B1" sqref="B1"/>
    </sheetView>
  </sheetViews>
  <sheetFormatPr defaultColWidth="9.109375" defaultRowHeight="13.8"/>
  <cols>
    <col min="1" max="1" width="17.6640625" style="77" customWidth="1"/>
    <col min="2" max="2" width="20.33203125" style="76" customWidth="1"/>
    <col min="3" max="3" width="39.109375" style="77" customWidth="1"/>
    <col min="4" max="4" width="18.109375" style="77" customWidth="1"/>
    <col min="5" max="5" width="20" style="77" customWidth="1"/>
    <col min="6" max="6" width="20.77734375" style="77" customWidth="1"/>
    <col min="7" max="7" width="27.44140625" style="75" customWidth="1"/>
    <col min="8" max="8" width="19.6640625" style="75" customWidth="1"/>
    <col min="9" max="9" width="16.44140625" style="75" customWidth="1"/>
    <col min="10" max="10" width="15.44140625" style="75" customWidth="1"/>
    <col min="11" max="11" width="20.44140625" style="75" customWidth="1"/>
    <col min="12" max="12" width="17.77734375" style="75" customWidth="1"/>
    <col min="13" max="13" width="25.109375" style="75" customWidth="1"/>
    <col min="14" max="14" width="27.77734375" style="75" customWidth="1"/>
    <col min="15" max="15" width="26.77734375" style="77" customWidth="1"/>
    <col min="16" max="17" width="16.77734375" style="75" customWidth="1"/>
    <col min="18" max="18" width="33.77734375" style="77" customWidth="1"/>
    <col min="19" max="19" width="30.6640625" style="77" customWidth="1"/>
    <col min="20" max="16384" width="9.109375" style="77"/>
  </cols>
  <sheetData>
    <row r="1" spans="1:29" s="74" customFormat="1" ht="15.6">
      <c r="A1" s="237" t="s">
        <v>30</v>
      </c>
      <c r="B1" s="239" t="s">
        <v>28</v>
      </c>
      <c r="G1" s="73"/>
      <c r="H1" s="73"/>
      <c r="I1" s="73"/>
      <c r="J1" s="73"/>
      <c r="K1" s="73"/>
      <c r="L1" s="73"/>
      <c r="M1" s="73"/>
      <c r="N1" s="73"/>
      <c r="P1" s="73"/>
      <c r="Q1" s="73"/>
    </row>
    <row r="2" spans="1:29" s="74" customFormat="1" ht="14.4">
      <c r="A2" s="237"/>
      <c r="B2" s="238"/>
      <c r="C2" s="175"/>
      <c r="G2" s="73"/>
      <c r="H2" s="73"/>
      <c r="I2" s="73"/>
      <c r="J2" s="73"/>
      <c r="K2" s="73"/>
      <c r="L2" s="73"/>
      <c r="M2" s="73"/>
      <c r="N2" s="73"/>
      <c r="P2" s="73"/>
      <c r="Q2" s="73"/>
    </row>
    <row r="3" spans="1:29" s="74" customFormat="1">
      <c r="D3" s="530" t="s">
        <v>105</v>
      </c>
      <c r="E3" s="94" t="s">
        <v>106</v>
      </c>
      <c r="G3" s="73"/>
      <c r="H3" s="73"/>
      <c r="I3" s="73"/>
      <c r="J3" s="73"/>
      <c r="K3" s="73"/>
      <c r="L3" s="73"/>
      <c r="M3" s="73"/>
      <c r="N3" s="73"/>
      <c r="P3" s="73"/>
      <c r="Q3" s="73"/>
    </row>
    <row r="4" spans="1:29" s="74" customFormat="1">
      <c r="D4" s="530"/>
      <c r="E4" s="94" t="s">
        <v>303</v>
      </c>
      <c r="G4" s="73"/>
      <c r="H4" s="73"/>
      <c r="I4" s="73"/>
      <c r="J4" s="73"/>
      <c r="K4" s="73"/>
      <c r="L4" s="73"/>
      <c r="M4" s="73"/>
      <c r="N4" s="73"/>
      <c r="P4" s="73"/>
      <c r="Q4" s="73"/>
    </row>
    <row r="5" spans="1:29" s="74" customFormat="1">
      <c r="D5" s="530"/>
      <c r="E5" s="94" t="s">
        <v>107</v>
      </c>
      <c r="G5" s="73"/>
      <c r="H5" s="73"/>
      <c r="I5" s="73"/>
      <c r="J5" s="73"/>
      <c r="K5" s="73"/>
      <c r="L5" s="73"/>
      <c r="M5" s="73"/>
      <c r="N5" s="73"/>
      <c r="P5" s="73"/>
      <c r="Q5" s="73"/>
    </row>
    <row r="6" spans="1:29" s="74" customFormat="1">
      <c r="D6" s="530"/>
      <c r="E6" s="94" t="s">
        <v>108</v>
      </c>
      <c r="G6" s="73"/>
      <c r="H6" s="73"/>
      <c r="I6" s="73"/>
      <c r="J6" s="73"/>
      <c r="K6" s="73"/>
      <c r="L6" s="73"/>
      <c r="M6" s="73"/>
      <c r="N6" s="73"/>
      <c r="P6" s="73"/>
      <c r="Q6" s="73"/>
    </row>
    <row r="7" spans="1:29" ht="14.4">
      <c r="D7" s="78"/>
      <c r="S7" s="79"/>
    </row>
    <row r="8" spans="1:29">
      <c r="B8" s="81"/>
      <c r="C8" s="82"/>
      <c r="D8" s="83"/>
      <c r="E8" s="83"/>
      <c r="F8" s="84"/>
      <c r="G8" s="85" t="s">
        <v>304</v>
      </c>
      <c r="H8" s="531" t="s">
        <v>305</v>
      </c>
      <c r="I8" s="531"/>
      <c r="J8" s="531"/>
      <c r="K8" s="531"/>
      <c r="L8" s="531"/>
      <c r="M8" s="532" t="s">
        <v>306</v>
      </c>
      <c r="N8" s="533"/>
      <c r="O8" s="534"/>
      <c r="P8" s="86"/>
      <c r="Q8" s="86"/>
      <c r="R8" s="84"/>
      <c r="S8" s="84"/>
    </row>
    <row r="9" spans="1:29" s="90" customFormat="1" ht="49.2" customHeight="1">
      <c r="B9" s="87" t="s">
        <v>281</v>
      </c>
      <c r="C9" s="87" t="s">
        <v>109</v>
      </c>
      <c r="D9" s="87" t="s">
        <v>307</v>
      </c>
      <c r="E9" s="87" t="s">
        <v>308</v>
      </c>
      <c r="F9" s="87" t="s">
        <v>309</v>
      </c>
      <c r="G9" s="88" t="s">
        <v>310</v>
      </c>
      <c r="H9" s="88" t="s">
        <v>311</v>
      </c>
      <c r="I9" s="88" t="s">
        <v>312</v>
      </c>
      <c r="J9" s="88" t="s">
        <v>313</v>
      </c>
      <c r="K9" s="88" t="s">
        <v>314</v>
      </c>
      <c r="L9" s="88" t="s">
        <v>315</v>
      </c>
      <c r="M9" s="88" t="s">
        <v>316</v>
      </c>
      <c r="N9" s="88" t="s">
        <v>317</v>
      </c>
      <c r="O9" s="89" t="s">
        <v>318</v>
      </c>
      <c r="P9" s="87" t="s">
        <v>319</v>
      </c>
      <c r="Q9" s="87" t="s">
        <v>320</v>
      </c>
      <c r="R9" s="87" t="s">
        <v>321</v>
      </c>
      <c r="S9" s="87" t="s">
        <v>322</v>
      </c>
      <c r="V9" s="91"/>
      <c r="W9" s="91"/>
      <c r="X9" s="91"/>
      <c r="Y9" s="91"/>
      <c r="Z9" s="91"/>
      <c r="AA9" s="91"/>
      <c r="AB9" s="91"/>
      <c r="AC9" s="91"/>
    </row>
    <row r="10" spans="1:29" ht="14.4">
      <c r="B10" s="93" t="str">
        <f>VLOOKUP(C10,'[1]R7. Power targets - inst+tech'!$U$5:$V$215,2,FALSE)</f>
        <v>Europe</v>
      </c>
      <c r="C10" s="93" t="s">
        <v>323</v>
      </c>
      <c r="D10" s="94"/>
      <c r="E10" s="94" t="s">
        <v>324</v>
      </c>
      <c r="F10" s="94"/>
      <c r="G10" s="94"/>
      <c r="H10" s="92"/>
      <c r="I10" s="94"/>
      <c r="J10" s="94"/>
      <c r="K10" s="94"/>
      <c r="L10" s="92"/>
      <c r="M10" s="92"/>
      <c r="N10" s="94" t="s">
        <v>325</v>
      </c>
      <c r="O10" s="94"/>
      <c r="P10" s="95">
        <v>2021</v>
      </c>
      <c r="Q10" s="92" t="s">
        <v>326</v>
      </c>
      <c r="R10" s="14" t="s">
        <v>327</v>
      </c>
      <c r="S10" s="96" t="s">
        <v>328</v>
      </c>
    </row>
    <row r="11" spans="1:29" ht="14.4">
      <c r="B11" s="93" t="s">
        <v>329</v>
      </c>
      <c r="C11" s="94" t="s">
        <v>113</v>
      </c>
      <c r="D11" s="94"/>
      <c r="E11" s="94" t="s">
        <v>324</v>
      </c>
      <c r="F11" s="92"/>
      <c r="G11" s="92" t="s">
        <v>330</v>
      </c>
      <c r="H11" s="92"/>
      <c r="I11" s="242"/>
      <c r="J11" s="242"/>
      <c r="K11" s="92"/>
      <c r="L11" s="92"/>
      <c r="M11" s="94"/>
      <c r="N11" s="94"/>
      <c r="O11" s="243"/>
      <c r="P11" s="244">
        <v>2015</v>
      </c>
      <c r="Q11" s="97"/>
      <c r="R11" s="13" t="s">
        <v>331</v>
      </c>
      <c r="S11" s="245"/>
    </row>
    <row r="12" spans="1:29" ht="14.4">
      <c r="B12" s="93" t="s">
        <v>329</v>
      </c>
      <c r="C12" s="94" t="s">
        <v>113</v>
      </c>
      <c r="D12" s="94"/>
      <c r="E12" s="94" t="s">
        <v>324</v>
      </c>
      <c r="F12" s="92"/>
      <c r="G12" s="92"/>
      <c r="H12" s="92"/>
      <c r="I12" s="92" t="s">
        <v>330</v>
      </c>
      <c r="J12" s="92"/>
      <c r="K12" s="92"/>
      <c r="L12" s="92"/>
      <c r="M12" s="94"/>
      <c r="N12" s="94"/>
      <c r="O12" s="243"/>
      <c r="P12" s="244">
        <v>2016</v>
      </c>
      <c r="Q12" s="97"/>
      <c r="R12" s="13" t="s">
        <v>332</v>
      </c>
      <c r="S12" s="245"/>
    </row>
    <row r="13" spans="1:29" ht="14.4">
      <c r="B13" s="93" t="str">
        <f>VLOOKUP(C13,'[1]R7. Power targets - inst+tech'!$U$5:$V$215,2,FALSE)</f>
        <v>Oceania</v>
      </c>
      <c r="C13" s="93" t="s">
        <v>333</v>
      </c>
      <c r="D13" s="94"/>
      <c r="E13" s="94" t="s">
        <v>324</v>
      </c>
      <c r="F13" s="94" t="s">
        <v>334</v>
      </c>
      <c r="G13" s="92"/>
      <c r="H13" s="92"/>
      <c r="I13" s="92"/>
      <c r="J13" s="92"/>
      <c r="K13" s="92"/>
      <c r="L13" s="92" t="s">
        <v>335</v>
      </c>
      <c r="M13" s="92"/>
      <c r="N13" s="92"/>
      <c r="O13" s="94"/>
      <c r="P13" s="95">
        <v>2018</v>
      </c>
      <c r="Q13" s="92"/>
      <c r="R13" s="14" t="s">
        <v>336</v>
      </c>
      <c r="S13" s="96"/>
    </row>
    <row r="14" spans="1:29" ht="14.4">
      <c r="B14" s="93" t="s">
        <v>337</v>
      </c>
      <c r="C14" s="94" t="s">
        <v>333</v>
      </c>
      <c r="D14" s="94" t="s">
        <v>338</v>
      </c>
      <c r="E14" s="94" t="s">
        <v>339</v>
      </c>
      <c r="F14" s="92"/>
      <c r="G14" s="246"/>
      <c r="H14" s="242"/>
      <c r="I14" s="92"/>
      <c r="J14" s="92" t="s">
        <v>340</v>
      </c>
      <c r="K14" s="92"/>
      <c r="L14" s="92"/>
      <c r="M14" s="94"/>
      <c r="N14" s="94"/>
      <c r="O14" s="243"/>
      <c r="P14" s="244">
        <v>2018</v>
      </c>
      <c r="Q14" s="97"/>
      <c r="R14" s="14" t="s">
        <v>341</v>
      </c>
      <c r="S14" t="s">
        <v>342</v>
      </c>
    </row>
    <row r="15" spans="1:29" ht="14.4">
      <c r="B15" s="93" t="s">
        <v>337</v>
      </c>
      <c r="C15" s="94" t="s">
        <v>333</v>
      </c>
      <c r="D15" s="94"/>
      <c r="E15" s="94"/>
      <c r="F15" s="92"/>
      <c r="G15" s="242"/>
      <c r="H15" s="92" t="s">
        <v>335</v>
      </c>
      <c r="I15" s="92"/>
      <c r="J15" s="92"/>
      <c r="K15" s="92"/>
      <c r="L15" s="92"/>
      <c r="M15" s="94"/>
      <c r="N15" s="94"/>
      <c r="O15" s="243"/>
      <c r="P15" s="244">
        <v>2022</v>
      </c>
      <c r="Q15" s="97"/>
      <c r="R15" s="247" t="s">
        <v>343</v>
      </c>
      <c r="S15" s="245"/>
    </row>
    <row r="16" spans="1:29" ht="14.4">
      <c r="B16" s="93" t="s">
        <v>337</v>
      </c>
      <c r="C16" s="248" t="s">
        <v>235</v>
      </c>
      <c r="D16" s="94"/>
      <c r="E16" s="94" t="s">
        <v>324</v>
      </c>
      <c r="F16" s="94"/>
      <c r="G16" s="94"/>
      <c r="H16" s="92"/>
      <c r="I16" s="94"/>
      <c r="J16" s="94"/>
      <c r="K16" s="94"/>
      <c r="L16" s="92"/>
      <c r="M16" s="92"/>
      <c r="N16" s="94" t="s">
        <v>325</v>
      </c>
      <c r="O16" s="94"/>
      <c r="P16" s="95">
        <v>2021</v>
      </c>
      <c r="Q16" s="92" t="s">
        <v>326</v>
      </c>
      <c r="R16" s="14" t="s">
        <v>327</v>
      </c>
      <c r="S16" s="96" t="s">
        <v>328</v>
      </c>
    </row>
    <row r="17" spans="2:19" ht="14.4">
      <c r="B17" s="93" t="s">
        <v>337</v>
      </c>
      <c r="C17" s="248" t="s">
        <v>164</v>
      </c>
      <c r="D17" s="293" t="s">
        <v>338</v>
      </c>
      <c r="E17" s="94" t="s">
        <v>324</v>
      </c>
      <c r="F17" s="94" t="s">
        <v>344</v>
      </c>
      <c r="G17" s="263"/>
      <c r="H17" s="92"/>
      <c r="I17" s="92"/>
      <c r="J17" s="92"/>
      <c r="K17" s="92"/>
      <c r="L17" s="92" t="s">
        <v>345</v>
      </c>
      <c r="M17" s="92"/>
      <c r="N17" s="92"/>
      <c r="O17" s="94"/>
      <c r="P17" s="92">
        <v>2021</v>
      </c>
      <c r="Q17" s="92"/>
      <c r="R17" s="14" t="s">
        <v>346</v>
      </c>
    </row>
    <row r="18" spans="2:19" ht="14.4">
      <c r="B18" s="93" t="s">
        <v>337</v>
      </c>
      <c r="C18" s="248" t="s">
        <v>164</v>
      </c>
      <c r="D18" s="293" t="s">
        <v>347</v>
      </c>
      <c r="E18" s="94"/>
      <c r="F18" s="256"/>
      <c r="G18" s="92" t="s">
        <v>348</v>
      </c>
      <c r="H18" s="264"/>
      <c r="I18" s="92"/>
      <c r="J18" s="92"/>
      <c r="K18" s="92"/>
      <c r="L18" s="92"/>
      <c r="M18" s="92"/>
      <c r="N18" s="92"/>
      <c r="O18" s="94"/>
      <c r="P18" s="92">
        <v>2022</v>
      </c>
      <c r="Q18" s="92">
        <v>2035</v>
      </c>
      <c r="R18" s="14" t="s">
        <v>349</v>
      </c>
      <c r="S18" s="77" t="s">
        <v>350</v>
      </c>
    </row>
    <row r="19" spans="2:19" ht="14.4">
      <c r="B19" s="93" t="s">
        <v>337</v>
      </c>
      <c r="C19" s="248" t="s">
        <v>351</v>
      </c>
      <c r="D19" s="93" t="s">
        <v>338</v>
      </c>
      <c r="E19" s="94"/>
      <c r="F19" s="94" t="s">
        <v>352</v>
      </c>
      <c r="G19" s="92"/>
      <c r="H19" s="92" t="s">
        <v>335</v>
      </c>
      <c r="I19" s="92"/>
      <c r="J19" s="92"/>
      <c r="K19" s="92"/>
      <c r="L19" s="92"/>
      <c r="M19" s="92"/>
      <c r="N19" s="92"/>
      <c r="O19" s="94"/>
      <c r="P19" s="92">
        <v>2021</v>
      </c>
      <c r="Q19" s="92"/>
      <c r="R19" s="14" t="s">
        <v>346</v>
      </c>
    </row>
    <row r="20" spans="2:19" ht="14.4">
      <c r="B20" s="93" t="s">
        <v>337</v>
      </c>
      <c r="C20" s="248" t="s">
        <v>353</v>
      </c>
      <c r="D20" s="93" t="s">
        <v>354</v>
      </c>
      <c r="E20" s="94"/>
      <c r="F20" s="94" t="s">
        <v>355</v>
      </c>
      <c r="G20" s="92"/>
      <c r="H20" s="92" t="s">
        <v>345</v>
      </c>
      <c r="I20" s="92"/>
      <c r="J20" s="92"/>
      <c r="K20" s="92"/>
      <c r="L20" s="92"/>
      <c r="M20" s="92"/>
      <c r="N20" s="92"/>
      <c r="O20" s="94"/>
      <c r="P20" s="92">
        <v>2021</v>
      </c>
      <c r="Q20" s="92"/>
      <c r="R20" s="14" t="s">
        <v>346</v>
      </c>
    </row>
    <row r="21" spans="2:19" ht="14.4">
      <c r="B21" s="93" t="s">
        <v>337</v>
      </c>
      <c r="C21" s="248" t="s">
        <v>274</v>
      </c>
      <c r="D21" s="293" t="s">
        <v>338</v>
      </c>
      <c r="E21" s="94"/>
      <c r="F21" s="94" t="s">
        <v>356</v>
      </c>
      <c r="G21" s="92"/>
      <c r="H21" s="92"/>
      <c r="I21" s="92" t="s">
        <v>345</v>
      </c>
      <c r="J21" s="92"/>
      <c r="K21" s="92"/>
      <c r="L21" s="92" t="s">
        <v>345</v>
      </c>
      <c r="M21" s="264"/>
      <c r="N21" s="92"/>
      <c r="O21" s="94"/>
      <c r="P21" s="95">
        <v>2021</v>
      </c>
      <c r="Q21" s="92"/>
      <c r="R21" s="14" t="s">
        <v>346</v>
      </c>
      <c r="S21" s="96" t="s">
        <v>357</v>
      </c>
    </row>
    <row r="22" spans="2:19" ht="14.4">
      <c r="B22" s="93" t="s">
        <v>337</v>
      </c>
      <c r="C22" s="248" t="s">
        <v>275</v>
      </c>
      <c r="D22" s="93" t="s">
        <v>338</v>
      </c>
      <c r="E22" s="94" t="s">
        <v>324</v>
      </c>
      <c r="F22" s="94" t="s">
        <v>358</v>
      </c>
      <c r="G22" s="92"/>
      <c r="H22" s="92" t="s">
        <v>345</v>
      </c>
      <c r="I22" s="92"/>
      <c r="J22" s="92"/>
      <c r="K22" s="92"/>
      <c r="L22" s="92"/>
      <c r="M22" s="264"/>
      <c r="N22" s="92"/>
      <c r="O22" s="94"/>
      <c r="P22" s="95">
        <v>2021</v>
      </c>
      <c r="Q22" s="92"/>
      <c r="R22" s="14" t="s">
        <v>359</v>
      </c>
      <c r="S22" s="96"/>
    </row>
    <row r="23" spans="2:19" ht="14.4">
      <c r="B23" s="93" t="s">
        <v>286</v>
      </c>
      <c r="C23" s="93" t="s">
        <v>114</v>
      </c>
      <c r="D23" s="94" t="s">
        <v>347</v>
      </c>
      <c r="E23" s="94"/>
      <c r="F23" s="92"/>
      <c r="G23" s="92"/>
      <c r="H23" s="92"/>
      <c r="I23" s="92"/>
      <c r="J23" s="92"/>
      <c r="K23" s="92"/>
      <c r="L23" s="92"/>
      <c r="M23" s="94"/>
      <c r="N23" s="93" t="s">
        <v>360</v>
      </c>
      <c r="O23" s="243"/>
      <c r="P23" s="95">
        <v>2022</v>
      </c>
      <c r="Q23" s="92">
        <v>2024</v>
      </c>
      <c r="R23" s="14" t="s">
        <v>361</v>
      </c>
      <c r="S23" s="245"/>
    </row>
    <row r="24" spans="2:19" ht="14.4">
      <c r="B24" s="93" t="s">
        <v>286</v>
      </c>
      <c r="C24" s="94" t="s">
        <v>114</v>
      </c>
      <c r="D24" s="94" t="s">
        <v>338</v>
      </c>
      <c r="E24" s="94"/>
      <c r="F24" s="92"/>
      <c r="G24" s="92" t="s">
        <v>335</v>
      </c>
      <c r="H24" s="92"/>
      <c r="I24" s="92"/>
      <c r="J24" s="242"/>
      <c r="K24" s="242"/>
      <c r="L24" s="92"/>
      <c r="M24" s="242"/>
      <c r="N24" s="242"/>
      <c r="O24" s="243"/>
      <c r="P24" s="95">
        <v>2017</v>
      </c>
      <c r="Q24" s="92"/>
      <c r="R24" s="13" t="s">
        <v>362</v>
      </c>
      <c r="S24" s="245"/>
    </row>
    <row r="25" spans="2:19" ht="14.4">
      <c r="B25" s="93" t="str">
        <f>VLOOKUP(C25,'[1]R7. Power targets - inst+tech'!$U$5:$V$215,2,FALSE)</f>
        <v>Europe</v>
      </c>
      <c r="C25" s="93" t="s">
        <v>114</v>
      </c>
      <c r="D25" s="93" t="s">
        <v>347</v>
      </c>
      <c r="E25" s="94" t="s">
        <v>363</v>
      </c>
      <c r="F25" s="94" t="s">
        <v>364</v>
      </c>
      <c r="G25" s="92" t="s">
        <v>115</v>
      </c>
      <c r="H25" s="92"/>
      <c r="I25" s="92"/>
      <c r="J25" s="92"/>
      <c r="K25" s="92"/>
      <c r="L25" s="92"/>
      <c r="M25" s="92"/>
      <c r="N25" s="92"/>
      <c r="O25" s="94"/>
      <c r="P25" s="95">
        <v>2021</v>
      </c>
      <c r="Q25" s="92"/>
      <c r="R25" s="14" t="s">
        <v>365</v>
      </c>
      <c r="S25" s="96" t="s">
        <v>366</v>
      </c>
    </row>
    <row r="26" spans="2:19" ht="14.4">
      <c r="B26" s="93" t="str">
        <f>VLOOKUP(C26,'[1]R7. Power targets - inst+tech'!$U$5:$V$215,2,FALSE)</f>
        <v>Europe</v>
      </c>
      <c r="C26" s="93" t="s">
        <v>114</v>
      </c>
      <c r="D26" s="93" t="s">
        <v>338</v>
      </c>
      <c r="E26" s="94" t="s">
        <v>367</v>
      </c>
      <c r="F26" s="94"/>
      <c r="G26" s="92"/>
      <c r="H26" s="92" t="s">
        <v>368</v>
      </c>
      <c r="I26" s="92"/>
      <c r="J26" s="92"/>
      <c r="K26" s="92"/>
      <c r="L26" s="92"/>
      <c r="M26" s="92"/>
      <c r="N26" s="92"/>
      <c r="O26" s="94"/>
      <c r="P26" s="95">
        <v>2021</v>
      </c>
      <c r="Q26" s="92">
        <v>2023</v>
      </c>
      <c r="R26" s="14" t="s">
        <v>369</v>
      </c>
      <c r="S26" s="77" t="s">
        <v>370</v>
      </c>
    </row>
    <row r="27" spans="2:19" ht="14.4">
      <c r="B27" s="93" t="s">
        <v>286</v>
      </c>
      <c r="C27" s="93" t="s">
        <v>371</v>
      </c>
      <c r="D27" s="94" t="s">
        <v>354</v>
      </c>
      <c r="E27" s="94" t="s">
        <v>372</v>
      </c>
      <c r="F27" s="92"/>
      <c r="G27" s="92"/>
      <c r="H27" s="92" t="s">
        <v>340</v>
      </c>
      <c r="I27" s="92"/>
      <c r="J27" s="92"/>
      <c r="K27" s="92"/>
      <c r="L27" s="92"/>
      <c r="M27" s="94"/>
      <c r="N27" s="94"/>
      <c r="O27" s="243"/>
      <c r="P27" s="95">
        <v>2021</v>
      </c>
      <c r="Q27" s="92"/>
      <c r="R27" s="13" t="s">
        <v>373</v>
      </c>
      <c r="S27" s="245" t="s">
        <v>374</v>
      </c>
    </row>
    <row r="28" spans="2:19" ht="14.4">
      <c r="B28" s="93" t="str">
        <f>VLOOKUP(C28,'[1]R7. Power targets - inst+tech'!$U$5:$V$215,2,FALSE)</f>
        <v>Asia</v>
      </c>
      <c r="C28" s="93" t="s">
        <v>375</v>
      </c>
      <c r="D28" s="94"/>
      <c r="E28" s="94" t="s">
        <v>324</v>
      </c>
      <c r="F28" s="94"/>
      <c r="G28" s="94"/>
      <c r="H28" s="92"/>
      <c r="I28" s="94"/>
      <c r="J28" s="94"/>
      <c r="K28" s="94"/>
      <c r="L28" s="92"/>
      <c r="M28" s="92"/>
      <c r="N28" s="94" t="s">
        <v>325</v>
      </c>
      <c r="O28" s="94"/>
      <c r="P28" s="95">
        <v>2021</v>
      </c>
      <c r="Q28" s="92" t="s">
        <v>326</v>
      </c>
      <c r="R28" s="14" t="s">
        <v>327</v>
      </c>
      <c r="S28" s="96" t="s">
        <v>328</v>
      </c>
    </row>
    <row r="29" spans="2:19" ht="14.4">
      <c r="B29" s="93" t="s">
        <v>286</v>
      </c>
      <c r="C29" s="94" t="s">
        <v>116</v>
      </c>
      <c r="D29" s="94" t="s">
        <v>347</v>
      </c>
      <c r="E29" s="94"/>
      <c r="F29" s="92"/>
      <c r="G29" s="92"/>
      <c r="H29" s="92"/>
      <c r="I29" s="92"/>
      <c r="J29" s="92"/>
      <c r="K29" s="92"/>
      <c r="L29" s="92"/>
      <c r="M29" s="94"/>
      <c r="N29" s="93" t="s">
        <v>360</v>
      </c>
      <c r="O29" s="243"/>
      <c r="P29" s="244">
        <v>2022</v>
      </c>
      <c r="Q29" s="97">
        <v>2024</v>
      </c>
      <c r="R29" s="14" t="s">
        <v>361</v>
      </c>
      <c r="S29" s="245"/>
    </row>
    <row r="30" spans="2:19" ht="14.55" customHeight="1">
      <c r="B30" s="93" t="s">
        <v>286</v>
      </c>
      <c r="C30" s="94" t="s">
        <v>116</v>
      </c>
      <c r="D30" s="94"/>
      <c r="E30" s="94"/>
      <c r="F30" s="92"/>
      <c r="G30" s="92"/>
      <c r="H30" s="92"/>
      <c r="I30" s="92"/>
      <c r="J30" s="92" t="s">
        <v>340</v>
      </c>
      <c r="K30" s="92" t="s">
        <v>126</v>
      </c>
      <c r="L30" s="92"/>
      <c r="M30" s="94"/>
      <c r="N30" s="94"/>
      <c r="O30" s="243"/>
      <c r="P30" s="244"/>
      <c r="Q30" s="97"/>
      <c r="R30" s="247" t="s">
        <v>376</v>
      </c>
      <c r="S30" s="245"/>
    </row>
    <row r="31" spans="2:19" ht="14.55" customHeight="1">
      <c r="B31" s="93" t="str">
        <f>VLOOKUP(C31,'[1]R7. Power targets - inst+tech'!$U$5:$V$215,2,FALSE)</f>
        <v>Europe</v>
      </c>
      <c r="C31" s="93" t="s">
        <v>116</v>
      </c>
      <c r="D31" s="94"/>
      <c r="E31" s="94" t="s">
        <v>324</v>
      </c>
      <c r="F31" s="94"/>
      <c r="G31" s="94"/>
      <c r="H31" s="92"/>
      <c r="I31" s="94"/>
      <c r="J31" s="94"/>
      <c r="K31" s="94"/>
      <c r="L31" s="92"/>
      <c r="M31" s="92"/>
      <c r="N31" s="94" t="s">
        <v>325</v>
      </c>
      <c r="O31" s="94"/>
      <c r="P31" s="95">
        <v>2021</v>
      </c>
      <c r="Q31" s="92" t="s">
        <v>326</v>
      </c>
      <c r="R31" s="14" t="s">
        <v>327</v>
      </c>
      <c r="S31" s="96" t="s">
        <v>328</v>
      </c>
    </row>
    <row r="32" spans="2:19" ht="14.4">
      <c r="B32" s="93" t="str">
        <f>VLOOKUP(C32,'[1]R7. Power targets - inst+tech'!$U$5:$V$215,2,FALSE)</f>
        <v>Africa</v>
      </c>
      <c r="C32" s="93" t="s">
        <v>377</v>
      </c>
      <c r="D32" s="94"/>
      <c r="E32" s="94" t="s">
        <v>324</v>
      </c>
      <c r="F32" s="94"/>
      <c r="G32" s="94"/>
      <c r="H32" s="92"/>
      <c r="I32" s="94"/>
      <c r="J32" s="94"/>
      <c r="K32" s="94"/>
      <c r="L32" s="92"/>
      <c r="M32" s="92"/>
      <c r="N32" s="94" t="s">
        <v>325</v>
      </c>
      <c r="O32" s="94"/>
      <c r="P32" s="95">
        <v>2021</v>
      </c>
      <c r="Q32" s="92" t="s">
        <v>326</v>
      </c>
      <c r="R32" s="14" t="s">
        <v>327</v>
      </c>
      <c r="S32" s="96" t="s">
        <v>328</v>
      </c>
    </row>
    <row r="33" spans="2:19" ht="13.95" customHeight="1">
      <c r="B33" s="93" t="str">
        <f>VLOOKUP(C33,'[1]R7. Power targets - inst+tech'!$U$5:$V$215,2,FALSE)</f>
        <v>Latin America and the Caribbean</v>
      </c>
      <c r="C33" s="93" t="s">
        <v>117</v>
      </c>
      <c r="D33" s="93" t="s">
        <v>338</v>
      </c>
      <c r="E33" s="94" t="s">
        <v>324</v>
      </c>
      <c r="F33" s="94" t="s">
        <v>378</v>
      </c>
      <c r="G33" s="92" t="s">
        <v>368</v>
      </c>
      <c r="H33" s="92"/>
      <c r="I33" s="92"/>
      <c r="J33" s="92"/>
      <c r="K33" s="92"/>
      <c r="L33" s="92"/>
      <c r="M33" s="92"/>
      <c r="N33" s="92"/>
      <c r="O33" s="94"/>
      <c r="P33" s="95">
        <v>2021</v>
      </c>
      <c r="Q33" s="92"/>
      <c r="R33" s="13" t="s">
        <v>379</v>
      </c>
      <c r="S33" s="250"/>
    </row>
    <row r="34" spans="2:19" ht="13.95" customHeight="1">
      <c r="B34" s="93" t="str">
        <f>VLOOKUP(C34,'[1]R7. Power targets - inst+tech'!$U$5:$V$215,2,FALSE)</f>
        <v>Asia</v>
      </c>
      <c r="C34" s="93" t="s">
        <v>241</v>
      </c>
      <c r="D34" s="94"/>
      <c r="E34" s="94" t="s">
        <v>324</v>
      </c>
      <c r="F34" s="94"/>
      <c r="G34" s="94"/>
      <c r="H34" s="92"/>
      <c r="I34" s="94"/>
      <c r="J34" s="94"/>
      <c r="K34" s="94"/>
      <c r="L34" s="92"/>
      <c r="M34" s="92"/>
      <c r="N34" s="94" t="s">
        <v>325</v>
      </c>
      <c r="O34" s="94"/>
      <c r="P34" s="95">
        <v>2021</v>
      </c>
      <c r="Q34" s="92" t="s">
        <v>326</v>
      </c>
      <c r="R34" s="14" t="s">
        <v>327</v>
      </c>
      <c r="S34" s="77" t="s">
        <v>328</v>
      </c>
    </row>
    <row r="35" spans="2:19" ht="14.4">
      <c r="B35" s="93" t="s">
        <v>286</v>
      </c>
      <c r="C35" s="94" t="s">
        <v>118</v>
      </c>
      <c r="D35" s="94"/>
      <c r="E35" s="94"/>
      <c r="F35" s="80"/>
      <c r="G35" s="92"/>
      <c r="H35" s="92"/>
      <c r="I35" s="92"/>
      <c r="J35" s="92"/>
      <c r="K35" s="92"/>
      <c r="L35" s="92"/>
      <c r="M35" s="252" t="s">
        <v>380</v>
      </c>
      <c r="N35" s="94"/>
      <c r="O35" s="243"/>
      <c r="P35" s="253">
        <v>2023</v>
      </c>
      <c r="Q35" s="92" t="s">
        <v>381</v>
      </c>
      <c r="R35" s="13" t="s">
        <v>382</v>
      </c>
      <c r="S35"/>
    </row>
    <row r="36" spans="2:19" ht="13.95" customHeight="1">
      <c r="B36" s="93" t="s">
        <v>286</v>
      </c>
      <c r="C36" s="94" t="s">
        <v>383</v>
      </c>
      <c r="D36" s="94"/>
      <c r="E36" s="94"/>
      <c r="F36" s="92"/>
      <c r="G36" s="92"/>
      <c r="H36" s="92" t="s">
        <v>126</v>
      </c>
      <c r="I36" s="92"/>
      <c r="J36" s="92"/>
      <c r="K36" s="92"/>
      <c r="L36" s="92"/>
      <c r="M36" s="242"/>
      <c r="N36" s="242"/>
      <c r="O36" s="94" t="s">
        <v>384</v>
      </c>
      <c r="P36" s="244">
        <v>2019</v>
      </c>
      <c r="Q36" s="97"/>
      <c r="R36" s="247" t="s">
        <v>385</v>
      </c>
      <c r="S36"/>
    </row>
    <row r="37" spans="2:19" ht="13.95" customHeight="1">
      <c r="B37" s="93" t="s">
        <v>286</v>
      </c>
      <c r="C37" s="94" t="s">
        <v>383</v>
      </c>
      <c r="D37" s="94" t="s">
        <v>386</v>
      </c>
      <c r="E37" s="94" t="s">
        <v>387</v>
      </c>
      <c r="F37" s="94"/>
      <c r="G37" s="80" t="s">
        <v>388</v>
      </c>
      <c r="H37" s="92"/>
      <c r="I37" s="92"/>
      <c r="J37" s="92"/>
      <c r="K37" s="92"/>
      <c r="L37" s="92"/>
      <c r="M37" s="94"/>
      <c r="N37" s="94"/>
      <c r="O37" s="243"/>
      <c r="P37" s="244">
        <v>2011</v>
      </c>
      <c r="Q37" s="97"/>
      <c r="R37" s="13" t="s">
        <v>389</v>
      </c>
      <c r="S37" s="67" t="s">
        <v>390</v>
      </c>
    </row>
    <row r="38" spans="2:19" ht="14.4">
      <c r="B38" s="93" t="s">
        <v>284</v>
      </c>
      <c r="C38" s="94" t="s">
        <v>168</v>
      </c>
      <c r="D38" s="242"/>
      <c r="E38" s="242"/>
      <c r="F38" s="92"/>
      <c r="G38" s="92"/>
      <c r="H38" s="92"/>
      <c r="I38" s="92"/>
      <c r="J38" s="92"/>
      <c r="K38" s="92"/>
      <c r="L38" s="92"/>
      <c r="M38" s="94"/>
      <c r="N38" s="94"/>
      <c r="O38" s="243" t="s">
        <v>345</v>
      </c>
      <c r="P38" s="95">
        <v>2021</v>
      </c>
      <c r="Q38" s="92"/>
      <c r="R38" s="13" t="s">
        <v>391</v>
      </c>
      <c r="S38" t="s">
        <v>392</v>
      </c>
    </row>
    <row r="39" spans="2:19" ht="14.4">
      <c r="B39" s="93" t="str">
        <f>VLOOKUP(C39,'[1]R7. Power targets - inst+tech'!$U$5:$V$215,2,FALSE)</f>
        <v>North America</v>
      </c>
      <c r="C39" s="93" t="s">
        <v>168</v>
      </c>
      <c r="D39" s="94"/>
      <c r="E39" s="94" t="s">
        <v>324</v>
      </c>
      <c r="F39" s="94"/>
      <c r="G39" s="94"/>
      <c r="H39" s="92"/>
      <c r="I39" s="94"/>
      <c r="J39" s="94"/>
      <c r="K39" s="94"/>
      <c r="L39" s="92"/>
      <c r="M39" s="92"/>
      <c r="N39" s="94" t="s">
        <v>325</v>
      </c>
      <c r="O39" s="94"/>
      <c r="P39" s="95">
        <v>2021</v>
      </c>
      <c r="Q39" s="92" t="s">
        <v>326</v>
      </c>
      <c r="R39" s="14" t="s">
        <v>327</v>
      </c>
      <c r="S39" s="96" t="s">
        <v>328</v>
      </c>
    </row>
    <row r="40" spans="2:19" ht="14.4">
      <c r="B40" s="93" t="str">
        <f>VLOOKUP(C40,'[1]R7. Power targets - inst+tech'!$U$5:$V$215,2,FALSE)</f>
        <v>North America</v>
      </c>
      <c r="C40" s="93" t="s">
        <v>168</v>
      </c>
      <c r="D40" s="93" t="s">
        <v>338</v>
      </c>
      <c r="E40" s="94"/>
      <c r="F40" s="94" t="s">
        <v>393</v>
      </c>
      <c r="G40" s="92"/>
      <c r="H40" s="92" t="s">
        <v>345</v>
      </c>
      <c r="I40" s="92"/>
      <c r="J40" s="92"/>
      <c r="K40" s="92"/>
      <c r="L40" s="92"/>
      <c r="M40" s="92"/>
      <c r="N40" s="92"/>
      <c r="O40" s="94"/>
      <c r="P40" s="95">
        <v>2021</v>
      </c>
      <c r="Q40" s="92"/>
      <c r="R40" s="257" t="s">
        <v>394</v>
      </c>
      <c r="S40" s="261" t="s">
        <v>395</v>
      </c>
    </row>
    <row r="41" spans="2:19" ht="14.4">
      <c r="B41" s="93" t="s">
        <v>284</v>
      </c>
      <c r="C41" s="93" t="s">
        <v>168</v>
      </c>
      <c r="D41" s="94"/>
      <c r="E41" s="94"/>
      <c r="F41" s="92"/>
      <c r="G41" s="92"/>
      <c r="H41" s="92"/>
      <c r="I41" s="92"/>
      <c r="J41" s="92" t="s">
        <v>340</v>
      </c>
      <c r="K41" s="92"/>
      <c r="L41" s="92"/>
      <c r="M41" s="94"/>
      <c r="N41" s="94"/>
      <c r="O41" s="243"/>
      <c r="P41" s="95">
        <v>2021</v>
      </c>
      <c r="Q41" s="92"/>
      <c r="R41" s="247" t="s">
        <v>396</v>
      </c>
      <c r="S41" s="245"/>
    </row>
    <row r="42" spans="2:19" ht="14.4">
      <c r="B42" s="93" t="s">
        <v>284</v>
      </c>
      <c r="C42" s="93" t="s">
        <v>397</v>
      </c>
      <c r="D42" s="94"/>
      <c r="E42" s="94"/>
      <c r="F42" s="92"/>
      <c r="G42" s="92"/>
      <c r="H42" s="92" t="s">
        <v>126</v>
      </c>
      <c r="I42" s="242"/>
      <c r="J42" s="242"/>
      <c r="K42" s="92" t="s">
        <v>126</v>
      </c>
      <c r="L42" s="92"/>
      <c r="M42" s="94"/>
      <c r="N42" s="94"/>
      <c r="O42" s="243" t="s">
        <v>345</v>
      </c>
      <c r="P42" s="95">
        <v>2020</v>
      </c>
      <c r="Q42" s="92"/>
      <c r="R42" s="93" t="s">
        <v>398</v>
      </c>
      <c r="S42" s="4" t="s">
        <v>399</v>
      </c>
    </row>
    <row r="43" spans="2:19" ht="14.4">
      <c r="B43" s="93" t="s">
        <v>284</v>
      </c>
      <c r="C43" s="248" t="s">
        <v>170</v>
      </c>
      <c r="D43" s="94"/>
      <c r="E43" s="94"/>
      <c r="F43" s="92"/>
      <c r="G43" s="92"/>
      <c r="H43" s="92"/>
      <c r="I43" s="242"/>
      <c r="J43" s="242"/>
      <c r="K43" s="92"/>
      <c r="L43" s="92"/>
      <c r="M43" s="94"/>
      <c r="N43" s="94"/>
      <c r="O43" s="243" t="s">
        <v>400</v>
      </c>
      <c r="P43" s="262"/>
      <c r="Q43" s="92"/>
      <c r="R43" s="93" t="s">
        <v>401</v>
      </c>
      <c r="S43" s="4"/>
    </row>
    <row r="44" spans="2:19" ht="14.4">
      <c r="B44" s="93" t="s">
        <v>284</v>
      </c>
      <c r="C44" s="248" t="s">
        <v>173</v>
      </c>
      <c r="D44" s="93" t="s">
        <v>347</v>
      </c>
      <c r="E44" s="248" t="s">
        <v>367</v>
      </c>
      <c r="F44" s="92"/>
      <c r="G44" s="92"/>
      <c r="H44" s="92"/>
      <c r="I44" s="92"/>
      <c r="J44" s="92"/>
      <c r="K44" s="92"/>
      <c r="L44" s="92"/>
      <c r="M44" s="94" t="s">
        <v>402</v>
      </c>
      <c r="N44" s="284"/>
      <c r="O44" s="94"/>
      <c r="P44" s="92">
        <v>2021</v>
      </c>
      <c r="Q44" s="92">
        <v>2023</v>
      </c>
      <c r="R44" s="93" t="s">
        <v>403</v>
      </c>
      <c r="S44" t="s">
        <v>404</v>
      </c>
    </row>
    <row r="45" spans="2:19" ht="14.4">
      <c r="B45" s="93" t="s">
        <v>284</v>
      </c>
      <c r="C45" s="248" t="s">
        <v>173</v>
      </c>
      <c r="D45" s="94" t="s">
        <v>347</v>
      </c>
      <c r="E45" s="94" t="s">
        <v>405</v>
      </c>
      <c r="F45" s="92"/>
      <c r="G45" s="92"/>
      <c r="H45" s="92"/>
      <c r="I45" s="92"/>
      <c r="J45" s="92"/>
      <c r="K45" s="92"/>
      <c r="L45" s="92"/>
      <c r="M45" s="94" t="s">
        <v>360</v>
      </c>
      <c r="N45" s="94"/>
      <c r="O45" s="243"/>
      <c r="P45" s="92">
        <v>2021</v>
      </c>
      <c r="Q45" s="92">
        <v>2021</v>
      </c>
      <c r="R45" s="247" t="s">
        <v>406</v>
      </c>
      <c r="S45" t="s">
        <v>404</v>
      </c>
    </row>
    <row r="46" spans="2:19" ht="14.4">
      <c r="B46" s="93" t="s">
        <v>284</v>
      </c>
      <c r="C46" s="248" t="s">
        <v>173</v>
      </c>
      <c r="D46" s="94" t="s">
        <v>347</v>
      </c>
      <c r="E46" s="94" t="s">
        <v>367</v>
      </c>
      <c r="F46" s="92"/>
      <c r="G46" s="242"/>
      <c r="H46" s="92"/>
      <c r="I46" s="242"/>
      <c r="J46" s="92"/>
      <c r="K46" s="92"/>
      <c r="L46" s="92"/>
      <c r="M46" s="94"/>
      <c r="N46" s="93" t="s">
        <v>360</v>
      </c>
      <c r="O46" s="94"/>
      <c r="P46" s="92">
        <v>2021</v>
      </c>
      <c r="Q46" s="92">
        <v>2023</v>
      </c>
      <c r="R46" s="13" t="s">
        <v>407</v>
      </c>
      <c r="S46"/>
    </row>
    <row r="47" spans="2:19" ht="14.4">
      <c r="B47" s="93" t="s">
        <v>284</v>
      </c>
      <c r="C47" s="248" t="s">
        <v>173</v>
      </c>
      <c r="D47" s="94"/>
      <c r="E47" s="94"/>
      <c r="F47" s="94"/>
      <c r="G47" s="92"/>
      <c r="H47" s="92"/>
      <c r="I47" s="92"/>
      <c r="J47" s="92"/>
      <c r="K47" s="92"/>
      <c r="L47" s="92"/>
      <c r="M47" s="92"/>
      <c r="N47" s="92"/>
      <c r="O47" s="94" t="s">
        <v>408</v>
      </c>
      <c r="P47" s="92">
        <v>2021</v>
      </c>
      <c r="Q47" s="92" t="s">
        <v>409</v>
      </c>
      <c r="R47" s="14" t="s">
        <v>410</v>
      </c>
      <c r="S47" s="77" t="s">
        <v>411</v>
      </c>
    </row>
    <row r="48" spans="2:19" ht="14.4">
      <c r="B48" s="93" t="s">
        <v>329</v>
      </c>
      <c r="C48" s="94" t="s">
        <v>243</v>
      </c>
      <c r="D48" s="94"/>
      <c r="E48" s="94" t="s">
        <v>367</v>
      </c>
      <c r="F48" s="92" t="s">
        <v>412</v>
      </c>
      <c r="G48" s="92"/>
      <c r="H48" s="92" t="s">
        <v>126</v>
      </c>
      <c r="I48" s="92"/>
      <c r="J48" s="242"/>
      <c r="K48" s="92" t="s">
        <v>345</v>
      </c>
      <c r="L48" s="92"/>
      <c r="M48" s="94"/>
      <c r="N48" s="94"/>
      <c r="O48" s="243"/>
      <c r="P48" s="262">
        <v>2017</v>
      </c>
      <c r="Q48" s="92"/>
      <c r="R48" s="247" t="s">
        <v>413</v>
      </c>
      <c r="S48" s="245"/>
    </row>
    <row r="49" spans="2:20" ht="14.4">
      <c r="B49" s="93" t="s">
        <v>329</v>
      </c>
      <c r="C49" s="94" t="s">
        <v>243</v>
      </c>
      <c r="D49" s="94"/>
      <c r="E49" s="94"/>
      <c r="F49" s="92"/>
      <c r="G49" s="92"/>
      <c r="H49" s="92"/>
      <c r="I49" s="92"/>
      <c r="J49" s="92" t="s">
        <v>340</v>
      </c>
      <c r="K49" s="92"/>
      <c r="L49" s="92"/>
      <c r="M49" s="94"/>
      <c r="N49" s="94"/>
      <c r="O49" s="318"/>
      <c r="P49" s="263">
        <v>2014</v>
      </c>
      <c r="Q49" s="264"/>
      <c r="R49" s="247" t="s">
        <v>413</v>
      </c>
      <c r="S49"/>
    </row>
    <row r="50" spans="2:20" ht="14.4">
      <c r="B50" s="93" t="str">
        <f>VLOOKUP(C50,'[1]R7. Power targets - inst+tech'!$U$5:$V$215,2,FALSE)</f>
        <v>Latin America and the Caribbean</v>
      </c>
      <c r="C50" s="93" t="s">
        <v>243</v>
      </c>
      <c r="D50" s="94"/>
      <c r="E50" s="94" t="s">
        <v>324</v>
      </c>
      <c r="F50" s="94"/>
      <c r="G50" s="94"/>
      <c r="H50" s="92"/>
      <c r="I50" s="94"/>
      <c r="J50" s="94"/>
      <c r="K50" s="94"/>
      <c r="L50" s="92"/>
      <c r="M50" s="92"/>
      <c r="N50" s="94" t="s">
        <v>325</v>
      </c>
      <c r="O50" s="94"/>
      <c r="P50" s="80">
        <v>2021</v>
      </c>
      <c r="Q50" s="92" t="s">
        <v>326</v>
      </c>
      <c r="R50" s="14" t="s">
        <v>327</v>
      </c>
      <c r="S50" s="77" t="s">
        <v>328</v>
      </c>
    </row>
    <row r="51" spans="2:20" ht="14.4">
      <c r="B51" s="93" t="str">
        <f>VLOOKUP(C51,'[1]R7. Power targets - inst+tech'!$U$5:$V$215,2,FALSE)</f>
        <v>Latin America and the Caribbean</v>
      </c>
      <c r="C51" s="93" t="s">
        <v>243</v>
      </c>
      <c r="D51" s="94"/>
      <c r="E51" s="94"/>
      <c r="F51" s="94"/>
      <c r="G51" s="94"/>
      <c r="H51" s="92"/>
      <c r="I51" s="94"/>
      <c r="J51" s="94"/>
      <c r="K51" s="94"/>
      <c r="L51" s="92"/>
      <c r="M51" s="92"/>
      <c r="N51" s="94"/>
      <c r="O51" s="94" t="s">
        <v>414</v>
      </c>
      <c r="P51" s="80">
        <v>2021</v>
      </c>
      <c r="Q51" s="92"/>
      <c r="R51" s="237" t="s">
        <v>415</v>
      </c>
    </row>
    <row r="52" spans="2:20" ht="14.55" customHeight="1">
      <c r="B52" s="93" t="str">
        <f>VLOOKUP(C52,'[1]R7. Power targets - inst+tech'!$U$5:$V$215,2,FALSE)</f>
        <v>Latin America and the Caribbean</v>
      </c>
      <c r="C52" s="93" t="s">
        <v>243</v>
      </c>
      <c r="D52" s="93" t="s">
        <v>338</v>
      </c>
      <c r="E52" s="94" t="s">
        <v>324</v>
      </c>
      <c r="F52" s="94" t="s">
        <v>416</v>
      </c>
      <c r="G52" s="92"/>
      <c r="H52" s="92" t="s">
        <v>345</v>
      </c>
      <c r="I52" s="92"/>
      <c r="J52" s="92"/>
      <c r="K52" s="92"/>
      <c r="L52" s="92"/>
      <c r="M52" s="92"/>
      <c r="N52" s="92"/>
      <c r="O52" s="94"/>
      <c r="P52" s="80">
        <v>2020</v>
      </c>
      <c r="Q52" s="92"/>
      <c r="R52" s="265" t="s">
        <v>417</v>
      </c>
      <c r="S52" s="266" t="s">
        <v>418</v>
      </c>
    </row>
    <row r="53" spans="2:20" ht="13.95" customHeight="1">
      <c r="B53" s="93" t="s">
        <v>419</v>
      </c>
      <c r="C53" s="93" t="s">
        <v>119</v>
      </c>
      <c r="D53" s="93" t="s">
        <v>347</v>
      </c>
      <c r="E53" s="94" t="s">
        <v>420</v>
      </c>
      <c r="F53" s="94"/>
      <c r="G53" s="92" t="s">
        <v>345</v>
      </c>
      <c r="H53" s="94"/>
      <c r="I53" s="94"/>
      <c r="J53" s="94"/>
      <c r="K53" s="94"/>
      <c r="L53" s="92"/>
      <c r="M53" s="94"/>
      <c r="N53" s="94"/>
      <c r="O53" s="94"/>
      <c r="P53" s="80">
        <v>2022</v>
      </c>
      <c r="Q53" s="92"/>
      <c r="R53" s="13" t="s">
        <v>421</v>
      </c>
      <c r="S53" s="267" t="s">
        <v>422</v>
      </c>
    </row>
    <row r="54" spans="2:20" ht="14.55" customHeight="1">
      <c r="B54" s="93" t="str">
        <f>VLOOKUP(C54,'[1]R7. Power targets - inst+tech'!$U$5:$V$215,2,FALSE)</f>
        <v>Asia</v>
      </c>
      <c r="C54" s="93" t="s">
        <v>119</v>
      </c>
      <c r="D54" s="93" t="s">
        <v>347</v>
      </c>
      <c r="E54" s="94"/>
      <c r="F54" s="94" t="s">
        <v>423</v>
      </c>
      <c r="G54" s="92"/>
      <c r="H54" s="92"/>
      <c r="I54" s="92"/>
      <c r="J54" s="92"/>
      <c r="K54" s="92"/>
      <c r="L54" s="92"/>
      <c r="M54" s="92"/>
      <c r="N54" s="92"/>
      <c r="O54" s="94" t="s">
        <v>368</v>
      </c>
      <c r="P54" s="95">
        <v>2021</v>
      </c>
      <c r="Q54" s="92"/>
      <c r="R54" s="13" t="s">
        <v>424</v>
      </c>
      <c r="S54" s="267" t="s">
        <v>425</v>
      </c>
    </row>
    <row r="55" spans="2:20" ht="14.55" customHeight="1">
      <c r="B55" s="93" t="str">
        <f>VLOOKUP(C55,'[1]R7. Power targets - inst+tech'!$U$5:$V$215,2,FALSE)</f>
        <v>Asia</v>
      </c>
      <c r="C55" s="93" t="s">
        <v>119</v>
      </c>
      <c r="D55" s="94"/>
      <c r="E55" s="94" t="s">
        <v>324</v>
      </c>
      <c r="F55" s="94"/>
      <c r="G55" s="92"/>
      <c r="H55" s="92"/>
      <c r="I55" s="92"/>
      <c r="J55" s="92"/>
      <c r="K55" s="92"/>
      <c r="L55" s="92"/>
      <c r="M55" s="92"/>
      <c r="N55" s="92"/>
      <c r="O55" s="94" t="s">
        <v>426</v>
      </c>
      <c r="P55" s="95">
        <v>2021</v>
      </c>
      <c r="Q55" s="92"/>
      <c r="R55" s="265" t="s">
        <v>427</v>
      </c>
      <c r="S55" s="267"/>
      <c r="T55" s="96"/>
    </row>
    <row r="56" spans="2:20" ht="14.55" customHeight="1">
      <c r="B56" s="93" t="str">
        <f>VLOOKUP(C56,'[1]R7. Power targets - inst+tech'!$U$5:$V$215,2,FALSE)</f>
        <v>Asia</v>
      </c>
      <c r="C56" s="93" t="s">
        <v>119</v>
      </c>
      <c r="D56" s="93" t="s">
        <v>354</v>
      </c>
      <c r="E56" s="94" t="s">
        <v>324</v>
      </c>
      <c r="F56" s="94"/>
      <c r="G56" s="92" t="s">
        <v>345</v>
      </c>
      <c r="H56" s="92"/>
      <c r="I56" s="92"/>
      <c r="J56" s="92"/>
      <c r="K56" s="92"/>
      <c r="L56" s="92"/>
      <c r="M56" s="92"/>
      <c r="N56" s="92"/>
      <c r="O56" s="94"/>
      <c r="P56" s="95">
        <v>2022</v>
      </c>
      <c r="Q56" s="92"/>
      <c r="R56" s="13" t="s">
        <v>421</v>
      </c>
      <c r="S56" s="267" t="s">
        <v>428</v>
      </c>
    </row>
    <row r="57" spans="2:20" ht="14.55" customHeight="1">
      <c r="B57" s="93" t="str">
        <f>VLOOKUP(C57,'[1]R7. Power targets - inst+tech'!$U$5:$V$215,2,FALSE)</f>
        <v>Asia</v>
      </c>
      <c r="C57" s="93" t="s">
        <v>119</v>
      </c>
      <c r="D57" s="93" t="s">
        <v>354</v>
      </c>
      <c r="E57" s="94"/>
      <c r="F57" s="94"/>
      <c r="G57" s="92"/>
      <c r="H57" s="92"/>
      <c r="I57" s="92"/>
      <c r="J57" s="92"/>
      <c r="K57" s="92"/>
      <c r="L57" s="92"/>
      <c r="M57" s="92"/>
      <c r="N57" s="92"/>
      <c r="O57" s="67" t="s">
        <v>429</v>
      </c>
      <c r="P57" s="95">
        <v>2021</v>
      </c>
      <c r="Q57" s="92"/>
      <c r="R57" s="13" t="s">
        <v>430</v>
      </c>
      <c r="S57" s="67" t="s">
        <v>429</v>
      </c>
    </row>
    <row r="58" spans="2:20" ht="14.55" customHeight="1">
      <c r="B58" s="93" t="str">
        <f>VLOOKUP(C58,'[1]R7. Power targets - inst+tech'!$U$5:$V$215,2,FALSE)</f>
        <v>Asia</v>
      </c>
      <c r="C58" s="93" t="s">
        <v>119</v>
      </c>
      <c r="D58" s="93" t="s">
        <v>338</v>
      </c>
      <c r="E58" s="94"/>
      <c r="F58" s="94"/>
      <c r="G58" s="92" t="s">
        <v>345</v>
      </c>
      <c r="H58" s="92"/>
      <c r="I58" s="92"/>
      <c r="J58" s="92"/>
      <c r="K58" s="92"/>
      <c r="L58" s="92"/>
      <c r="M58" s="92"/>
      <c r="N58" s="92"/>
      <c r="O58" s="94"/>
      <c r="P58" s="95">
        <v>2022</v>
      </c>
      <c r="Q58" s="92"/>
      <c r="R58" s="13"/>
      <c r="S58" s="267" t="s">
        <v>431</v>
      </c>
    </row>
    <row r="59" spans="2:20" ht="14.55" customHeight="1">
      <c r="B59" s="93" t="str">
        <f>VLOOKUP(C59,'[1]R7. Power targets - inst+tech'!$U$5:$V$215,2,FALSE)</f>
        <v>Asia</v>
      </c>
      <c r="C59" s="93" t="s">
        <v>119</v>
      </c>
      <c r="D59" s="93"/>
      <c r="E59" s="94"/>
      <c r="F59" s="94"/>
      <c r="G59" s="92"/>
      <c r="H59" s="92"/>
      <c r="I59" s="92"/>
      <c r="J59" s="92"/>
      <c r="K59" s="92"/>
      <c r="L59" s="92"/>
      <c r="M59" s="92"/>
      <c r="N59" s="92"/>
      <c r="O59" s="255" t="s">
        <v>432</v>
      </c>
      <c r="P59" s="95">
        <v>2022</v>
      </c>
      <c r="Q59" s="92"/>
      <c r="R59" s="13" t="s">
        <v>433</v>
      </c>
      <c r="S59" s="267"/>
    </row>
    <row r="60" spans="2:20" ht="13.95" customHeight="1">
      <c r="B60" s="93" t="s">
        <v>419</v>
      </c>
      <c r="C60" s="248" t="s">
        <v>434</v>
      </c>
      <c r="D60" s="94" t="s">
        <v>338</v>
      </c>
      <c r="E60" s="94"/>
      <c r="F60" s="94" t="s">
        <v>435</v>
      </c>
      <c r="G60" s="92" t="s">
        <v>345</v>
      </c>
      <c r="H60" s="92"/>
      <c r="I60" s="92"/>
      <c r="J60" s="92"/>
      <c r="K60" s="92"/>
      <c r="L60" s="92"/>
      <c r="M60" s="92"/>
      <c r="N60" s="92"/>
      <c r="O60" s="94"/>
      <c r="P60" s="95">
        <v>2021</v>
      </c>
      <c r="Q60" s="92"/>
      <c r="R60" s="13" t="s">
        <v>436</v>
      </c>
      <c r="S60" s="267"/>
    </row>
    <row r="61" spans="2:20" ht="13.95" customHeight="1">
      <c r="B61" s="93" t="s">
        <v>419</v>
      </c>
      <c r="C61" s="248" t="s">
        <v>437</v>
      </c>
      <c r="D61" s="94" t="s">
        <v>338</v>
      </c>
      <c r="E61" s="94"/>
      <c r="F61" s="94" t="s">
        <v>435</v>
      </c>
      <c r="G61" s="92" t="s">
        <v>345</v>
      </c>
      <c r="H61" s="92"/>
      <c r="I61" s="92"/>
      <c r="J61" s="92"/>
      <c r="K61" s="92"/>
      <c r="L61" s="92"/>
      <c r="M61" s="92"/>
      <c r="N61" s="92"/>
      <c r="O61" s="94"/>
      <c r="P61" s="92">
        <v>2021</v>
      </c>
      <c r="Q61" s="92"/>
      <c r="R61" s="13" t="s">
        <v>436</v>
      </c>
      <c r="S61" s="93"/>
    </row>
    <row r="62" spans="2:20" ht="16.2" customHeight="1">
      <c r="B62" s="93" t="s">
        <v>419</v>
      </c>
      <c r="C62" s="248" t="s">
        <v>438</v>
      </c>
      <c r="D62" s="94" t="s">
        <v>338</v>
      </c>
      <c r="E62" s="94"/>
      <c r="F62" s="94" t="s">
        <v>435</v>
      </c>
      <c r="G62" s="263" t="s">
        <v>345</v>
      </c>
      <c r="H62" s="92"/>
      <c r="I62" s="92"/>
      <c r="J62" s="92"/>
      <c r="K62" s="92"/>
      <c r="L62" s="92"/>
      <c r="M62" s="92"/>
      <c r="N62" s="92"/>
      <c r="O62" s="94"/>
      <c r="P62" s="92">
        <v>2022</v>
      </c>
      <c r="Q62" s="95"/>
      <c r="R62" s="13" t="s">
        <v>436</v>
      </c>
      <c r="S62" s="267"/>
    </row>
    <row r="63" spans="2:20" ht="14.4">
      <c r="B63" s="93" t="s">
        <v>419</v>
      </c>
      <c r="C63" s="248" t="s">
        <v>439</v>
      </c>
      <c r="D63" s="94" t="s">
        <v>338</v>
      </c>
      <c r="E63" s="94"/>
      <c r="F63" s="94" t="s">
        <v>440</v>
      </c>
      <c r="G63" s="92" t="s">
        <v>345</v>
      </c>
      <c r="H63" s="92"/>
      <c r="I63" s="92"/>
      <c r="J63" s="92"/>
      <c r="K63" s="92"/>
      <c r="L63" s="92"/>
      <c r="M63" s="92"/>
      <c r="N63" s="92"/>
      <c r="O63" s="94"/>
      <c r="P63" s="92">
        <v>2022</v>
      </c>
      <c r="Q63" s="92"/>
      <c r="R63" s="13" t="s">
        <v>436</v>
      </c>
      <c r="S63" s="266"/>
    </row>
    <row r="64" spans="2:20" ht="14.4">
      <c r="B64" s="93" t="s">
        <v>419</v>
      </c>
      <c r="C64" s="248" t="s">
        <v>441</v>
      </c>
      <c r="D64" s="93" t="s">
        <v>338</v>
      </c>
      <c r="E64" s="94" t="s">
        <v>35</v>
      </c>
      <c r="F64" s="94" t="s">
        <v>416</v>
      </c>
      <c r="G64" s="92" t="s">
        <v>442</v>
      </c>
      <c r="H64" s="92"/>
      <c r="I64" s="92"/>
      <c r="J64" s="92"/>
      <c r="K64" s="92"/>
      <c r="L64" s="92"/>
      <c r="M64" s="264"/>
      <c r="N64" s="92"/>
      <c r="O64" s="94"/>
      <c r="P64" s="95">
        <v>2021</v>
      </c>
      <c r="Q64" s="92"/>
      <c r="R64" s="13" t="s">
        <v>436</v>
      </c>
      <c r="S64" s="267" t="s">
        <v>443</v>
      </c>
    </row>
    <row r="65" spans="2:19" ht="13.95" customHeight="1">
      <c r="B65" s="93" t="str">
        <f>VLOOKUP(C65,'[1]R7. Power targets - inst+tech'!$U$5:$V$215,2,FALSE)</f>
        <v>Latin America and the Caribbean</v>
      </c>
      <c r="C65" s="93" t="s">
        <v>177</v>
      </c>
      <c r="D65" s="94"/>
      <c r="E65" s="94"/>
      <c r="F65" s="94"/>
      <c r="G65" s="94"/>
      <c r="H65" s="92"/>
      <c r="I65" s="92"/>
      <c r="J65" s="92"/>
      <c r="K65" s="92"/>
      <c r="L65" s="92"/>
      <c r="M65" s="92"/>
      <c r="N65" s="256" t="s">
        <v>408</v>
      </c>
      <c r="O65" s="257"/>
      <c r="P65" s="258">
        <v>2021</v>
      </c>
      <c r="Q65" s="92" t="s">
        <v>409</v>
      </c>
      <c r="R65" s="14" t="s">
        <v>410</v>
      </c>
      <c r="S65" s="96" t="s">
        <v>411</v>
      </c>
    </row>
    <row r="66" spans="2:19" ht="13.95" customHeight="1">
      <c r="B66" s="93" t="s">
        <v>444</v>
      </c>
      <c r="C66" s="93" t="s">
        <v>445</v>
      </c>
      <c r="D66" s="94"/>
      <c r="E66" s="94" t="s">
        <v>324</v>
      </c>
      <c r="F66" s="94"/>
      <c r="G66" s="94"/>
      <c r="H66" s="92"/>
      <c r="I66" s="94"/>
      <c r="J66" s="94"/>
      <c r="K66" s="94"/>
      <c r="L66" s="92"/>
      <c r="M66" s="92"/>
      <c r="N66" s="94" t="s">
        <v>325</v>
      </c>
      <c r="O66" s="268"/>
      <c r="P66" s="95">
        <v>2021</v>
      </c>
      <c r="Q66" s="92" t="s">
        <v>326</v>
      </c>
      <c r="R66" s="14" t="s">
        <v>327</v>
      </c>
      <c r="S66" s="96" t="s">
        <v>328</v>
      </c>
    </row>
    <row r="67" spans="2:19" ht="13.95" customHeight="1">
      <c r="B67" s="93" t="str">
        <f>VLOOKUP(C67,'[1]R7. Power targets - inst+tech'!$U$5:$V$215,2,FALSE)</f>
        <v>Europe</v>
      </c>
      <c r="C67" s="93" t="s">
        <v>178</v>
      </c>
      <c r="D67" s="94"/>
      <c r="E67" s="94" t="s">
        <v>324</v>
      </c>
      <c r="F67" s="94"/>
      <c r="G67" s="94"/>
      <c r="H67" s="92"/>
      <c r="I67" s="94"/>
      <c r="J67" s="94"/>
      <c r="K67" s="94"/>
      <c r="L67" s="92"/>
      <c r="M67" s="92"/>
      <c r="N67" s="94" t="s">
        <v>325</v>
      </c>
      <c r="O67" s="94"/>
      <c r="P67" s="95">
        <v>2021</v>
      </c>
      <c r="Q67" s="92">
        <v>2033</v>
      </c>
      <c r="R67" s="14" t="s">
        <v>327</v>
      </c>
      <c r="S67" s="96" t="s">
        <v>328</v>
      </c>
    </row>
    <row r="68" spans="2:19" ht="13.95" customHeight="1">
      <c r="B68" s="93" t="str">
        <f>VLOOKUP(C68,'[1]R7. Power targets - inst+tech'!$U$5:$V$215,2,FALSE)</f>
        <v>Europe</v>
      </c>
      <c r="C68" s="93" t="s">
        <v>178</v>
      </c>
      <c r="D68" s="267" t="s">
        <v>338</v>
      </c>
      <c r="E68" s="94"/>
      <c r="F68" s="269" t="s">
        <v>440</v>
      </c>
      <c r="G68" s="92"/>
      <c r="H68" s="92"/>
      <c r="I68" s="92" t="s">
        <v>335</v>
      </c>
      <c r="J68" s="92"/>
      <c r="K68" s="92"/>
      <c r="L68" s="92"/>
      <c r="M68" s="92"/>
      <c r="N68" s="92"/>
      <c r="O68" s="94"/>
      <c r="P68" s="92">
        <v>2021</v>
      </c>
      <c r="Q68" s="80"/>
      <c r="R68" s="270" t="s">
        <v>446</v>
      </c>
      <c r="S68" s="271" t="s">
        <v>447</v>
      </c>
    </row>
    <row r="69" spans="2:19" ht="13.95" customHeight="1">
      <c r="B69" s="93" t="s">
        <v>286</v>
      </c>
      <c r="C69" s="94" t="s">
        <v>120</v>
      </c>
      <c r="D69" s="272"/>
      <c r="E69" s="94"/>
      <c r="F69" s="92"/>
      <c r="G69" s="263"/>
      <c r="H69" s="92" t="s">
        <v>335</v>
      </c>
      <c r="I69" s="92"/>
      <c r="J69" s="92"/>
      <c r="K69" s="92"/>
      <c r="L69" s="92"/>
      <c r="M69" s="94"/>
      <c r="N69" s="94"/>
      <c r="O69" s="243"/>
      <c r="P69" s="95">
        <v>2022</v>
      </c>
      <c r="Q69" s="92"/>
      <c r="R69" s="273" t="s">
        <v>448</v>
      </c>
      <c r="S69" s="99"/>
    </row>
    <row r="70" spans="2:19" ht="13.95" customHeight="1">
      <c r="B70" s="93" t="s">
        <v>286</v>
      </c>
      <c r="C70" s="93" t="s">
        <v>120</v>
      </c>
      <c r="D70" s="272" t="s">
        <v>338</v>
      </c>
      <c r="E70" s="94"/>
      <c r="F70" s="95"/>
      <c r="G70" s="92" t="s">
        <v>449</v>
      </c>
      <c r="H70" s="264"/>
      <c r="I70" s="92"/>
      <c r="J70" s="92"/>
      <c r="K70" s="92"/>
      <c r="L70" s="92"/>
      <c r="M70" s="94"/>
      <c r="N70" s="94"/>
      <c r="O70" s="243"/>
      <c r="P70" s="95">
        <v>2021</v>
      </c>
      <c r="Q70" s="92"/>
      <c r="R70" s="100" t="s">
        <v>450</v>
      </c>
      <c r="S70" s="99" t="s">
        <v>451</v>
      </c>
    </row>
    <row r="71" spans="2:19" ht="13.95" customHeight="1">
      <c r="B71" s="93" t="str">
        <f>VLOOKUP(C71,'[1]R7. Power targets - inst+tech'!$U$5:$V$215,2,FALSE)</f>
        <v>Europe</v>
      </c>
      <c r="C71" s="93" t="s">
        <v>120</v>
      </c>
      <c r="D71" s="272"/>
      <c r="E71" s="94" t="s">
        <v>324</v>
      </c>
      <c r="F71" s="94"/>
      <c r="G71" s="268"/>
      <c r="H71" s="92"/>
      <c r="I71" s="94"/>
      <c r="J71" s="94"/>
      <c r="K71" s="94"/>
      <c r="L71" s="92"/>
      <c r="M71" s="92"/>
      <c r="N71" s="94" t="s">
        <v>325</v>
      </c>
      <c r="O71" s="94"/>
      <c r="P71" s="95">
        <v>2021</v>
      </c>
      <c r="Q71" s="92" t="s">
        <v>326</v>
      </c>
      <c r="R71" s="274" t="s">
        <v>327</v>
      </c>
      <c r="S71" s="257" t="s">
        <v>328</v>
      </c>
    </row>
    <row r="72" spans="2:19" ht="13.95" customHeight="1">
      <c r="B72" s="93" t="str">
        <f>VLOOKUP(C72,'[1]R7. Power targets - inst+tech'!$U$5:$V$215,2,FALSE)</f>
        <v>Europe</v>
      </c>
      <c r="C72" s="93" t="s">
        <v>120</v>
      </c>
      <c r="D72" s="272" t="s">
        <v>347</v>
      </c>
      <c r="E72" s="94" t="s">
        <v>324</v>
      </c>
      <c r="F72" s="94"/>
      <c r="G72" s="275"/>
      <c r="H72" s="263" t="s">
        <v>335</v>
      </c>
      <c r="I72" s="255"/>
      <c r="J72" s="94"/>
      <c r="K72" s="94"/>
      <c r="L72" s="92"/>
      <c r="M72" s="92"/>
      <c r="N72" s="94"/>
      <c r="O72" s="94"/>
      <c r="P72" s="95">
        <v>2017</v>
      </c>
      <c r="Q72" s="92"/>
      <c r="R72" s="274" t="s">
        <v>452</v>
      </c>
      <c r="S72" s="257" t="s">
        <v>453</v>
      </c>
    </row>
    <row r="73" spans="2:19" ht="13.95" customHeight="1">
      <c r="B73" s="93" t="str">
        <f>VLOOKUP(C73,'[1]R7. Power targets - inst+tech'!$U$5:$V$215,2,FALSE)</f>
        <v>Europe</v>
      </c>
      <c r="C73" s="93" t="s">
        <v>120</v>
      </c>
      <c r="D73" s="272" t="s">
        <v>347</v>
      </c>
      <c r="E73" s="94" t="s">
        <v>454</v>
      </c>
      <c r="F73" s="94" t="s">
        <v>455</v>
      </c>
      <c r="G73" s="275"/>
      <c r="H73" s="263" t="s">
        <v>345</v>
      </c>
      <c r="I73" s="255"/>
      <c r="J73" s="94"/>
      <c r="K73" s="94"/>
      <c r="L73" s="92"/>
      <c r="M73" s="92"/>
      <c r="N73" s="94"/>
      <c r="O73" s="94"/>
      <c r="P73" s="95">
        <v>2022</v>
      </c>
      <c r="Q73" s="92">
        <v>2022</v>
      </c>
      <c r="R73" s="274" t="s">
        <v>456</v>
      </c>
      <c r="S73" s="257" t="s">
        <v>457</v>
      </c>
    </row>
    <row r="74" spans="2:19" ht="13.95" customHeight="1">
      <c r="B74" s="93" t="str">
        <f>VLOOKUP(C74,'[1]R7. Power targets - inst+tech'!$U$5:$V$215,2,FALSE)</f>
        <v>Europe</v>
      </c>
      <c r="C74" s="94" t="s">
        <v>179</v>
      </c>
      <c r="D74" s="272"/>
      <c r="E74" s="94"/>
      <c r="F74" s="92"/>
      <c r="G74" s="263"/>
      <c r="H74" s="263"/>
      <c r="I74" s="263"/>
      <c r="J74" s="92"/>
      <c r="K74" s="92"/>
      <c r="L74" s="92"/>
      <c r="M74" s="94" t="s">
        <v>458</v>
      </c>
      <c r="N74" s="94"/>
      <c r="O74" s="243"/>
      <c r="P74" s="95">
        <v>2022</v>
      </c>
      <c r="Q74" s="92">
        <v>2033</v>
      </c>
      <c r="R74" s="100" t="s">
        <v>459</v>
      </c>
      <c r="S74" s="99"/>
    </row>
    <row r="75" spans="2:19" ht="13.95" customHeight="1">
      <c r="B75" s="93" t="str">
        <f>VLOOKUP(C75,'[1]R7. Power targets - inst+tech'!$U$5:$V$215,2,FALSE)</f>
        <v>Europe</v>
      </c>
      <c r="C75" s="94" t="s">
        <v>179</v>
      </c>
      <c r="D75" s="272"/>
      <c r="E75" s="94"/>
      <c r="F75" s="95"/>
      <c r="G75" s="92"/>
      <c r="H75" s="92" t="s">
        <v>335</v>
      </c>
      <c r="I75" s="92"/>
      <c r="J75" s="276"/>
      <c r="K75" s="92" t="s">
        <v>126</v>
      </c>
      <c r="L75" s="92"/>
      <c r="M75" s="242"/>
      <c r="N75" s="242"/>
      <c r="O75" s="243"/>
      <c r="P75" s="95">
        <v>2020</v>
      </c>
      <c r="Q75" s="92"/>
      <c r="R75" s="277" t="s">
        <v>460</v>
      </c>
      <c r="S75" s="99"/>
    </row>
    <row r="76" spans="2:19" ht="13.95" customHeight="1">
      <c r="B76" s="93" t="str">
        <f>VLOOKUP(C76,'[1]R7. Power targets - inst+tech'!$U$5:$V$215,2,FALSE)</f>
        <v>Europe</v>
      </c>
      <c r="C76" s="93" t="s">
        <v>179</v>
      </c>
      <c r="D76" s="272"/>
      <c r="E76" s="94"/>
      <c r="F76" s="94" t="s">
        <v>440</v>
      </c>
      <c r="G76" s="278"/>
      <c r="H76" s="278" t="s">
        <v>345</v>
      </c>
      <c r="I76" s="278"/>
      <c r="J76" s="92"/>
      <c r="K76" s="92"/>
      <c r="L76" s="92"/>
      <c r="M76" s="92"/>
      <c r="N76" s="92"/>
      <c r="O76" s="94"/>
      <c r="P76" s="95">
        <v>2022</v>
      </c>
      <c r="Q76" s="92">
        <v>2023</v>
      </c>
      <c r="R76" s="274" t="s">
        <v>461</v>
      </c>
      <c r="S76" s="257" t="s">
        <v>462</v>
      </c>
    </row>
    <row r="77" spans="2:19" ht="13.95" customHeight="1">
      <c r="B77" s="93" t="s">
        <v>286</v>
      </c>
      <c r="C77" s="268" t="s">
        <v>179</v>
      </c>
      <c r="D77" s="272"/>
      <c r="E77" s="94"/>
      <c r="F77" s="92"/>
      <c r="G77" s="92"/>
      <c r="H77" s="257"/>
      <c r="I77" s="92"/>
      <c r="J77" s="243"/>
      <c r="K77" s="92" t="s">
        <v>335</v>
      </c>
      <c r="L77" s="92"/>
      <c r="M77" s="243"/>
      <c r="N77" s="243"/>
      <c r="O77" s="243"/>
      <c r="P77" s="95">
        <v>2020</v>
      </c>
      <c r="Q77" s="92"/>
      <c r="R77" s="277" t="s">
        <v>460</v>
      </c>
      <c r="S77" s="99"/>
    </row>
    <row r="78" spans="2:19" ht="13.95" customHeight="1">
      <c r="B78" s="93" t="s">
        <v>286</v>
      </c>
      <c r="C78" s="101" t="s">
        <v>121</v>
      </c>
      <c r="D78" s="94" t="s">
        <v>338</v>
      </c>
      <c r="E78" s="94"/>
      <c r="F78" s="92"/>
      <c r="G78" s="263"/>
      <c r="H78" s="263"/>
      <c r="I78" s="263"/>
      <c r="J78" s="92"/>
      <c r="K78" s="92"/>
      <c r="L78" s="92"/>
      <c r="M78" s="94" t="s">
        <v>463</v>
      </c>
      <c r="N78" s="94"/>
      <c r="O78" s="94"/>
      <c r="P78" s="92">
        <v>2013</v>
      </c>
      <c r="Q78" s="92"/>
      <c r="R78" s="277" t="s">
        <v>464</v>
      </c>
      <c r="S78" s="99"/>
    </row>
    <row r="79" spans="2:19" ht="13.95" customHeight="1">
      <c r="B79" s="93" t="s">
        <v>286</v>
      </c>
      <c r="C79" s="101" t="s">
        <v>121</v>
      </c>
      <c r="D79" s="272" t="s">
        <v>338</v>
      </c>
      <c r="E79" s="94"/>
      <c r="F79" s="95"/>
      <c r="G79" s="263"/>
      <c r="H79" s="279"/>
      <c r="I79" s="263"/>
      <c r="J79" s="264" t="s">
        <v>345</v>
      </c>
      <c r="K79" s="92"/>
      <c r="L79" s="92"/>
      <c r="M79" s="94"/>
      <c r="N79" s="94"/>
      <c r="O79" s="94"/>
      <c r="P79" s="95">
        <v>2021</v>
      </c>
      <c r="Q79" s="92"/>
      <c r="R79" s="280" t="s">
        <v>465</v>
      </c>
      <c r="S79" s="99" t="s">
        <v>466</v>
      </c>
    </row>
    <row r="80" spans="2:19" ht="13.95" customHeight="1">
      <c r="B80" s="93" t="s">
        <v>286</v>
      </c>
      <c r="C80" s="93" t="s">
        <v>121</v>
      </c>
      <c r="D80" s="272"/>
      <c r="E80" s="94" t="s">
        <v>367</v>
      </c>
      <c r="F80" s="95" t="s">
        <v>467</v>
      </c>
      <c r="G80" s="92"/>
      <c r="H80" s="264" t="s">
        <v>115</v>
      </c>
      <c r="I80" s="92"/>
      <c r="J80" s="264"/>
      <c r="K80" s="92"/>
      <c r="L80" s="92"/>
      <c r="M80" s="94"/>
      <c r="N80" s="94"/>
      <c r="O80" s="94"/>
      <c r="P80" s="95">
        <v>2022</v>
      </c>
      <c r="Q80" s="92"/>
      <c r="R80" s="281" t="s">
        <v>468</v>
      </c>
      <c r="S80" s="99"/>
    </row>
    <row r="81" spans="2:19" ht="13.95" customHeight="1">
      <c r="B81" s="93" t="s">
        <v>286</v>
      </c>
      <c r="C81" s="93" t="s">
        <v>121</v>
      </c>
      <c r="D81" s="94"/>
      <c r="E81" s="94" t="s">
        <v>469</v>
      </c>
      <c r="F81" s="95"/>
      <c r="G81" s="257"/>
      <c r="H81" s="96"/>
      <c r="I81" s="92" t="s">
        <v>340</v>
      </c>
      <c r="J81" s="264"/>
      <c r="K81" s="92"/>
      <c r="L81" s="92"/>
      <c r="M81" s="94"/>
      <c r="N81" s="94"/>
      <c r="O81" s="94"/>
      <c r="P81" s="95">
        <v>2021</v>
      </c>
      <c r="Q81" s="92"/>
      <c r="R81" s="277" t="s">
        <v>470</v>
      </c>
      <c r="S81" s="282" t="s">
        <v>471</v>
      </c>
    </row>
    <row r="82" spans="2:19" ht="13.95" customHeight="1">
      <c r="B82" s="93" t="str">
        <f>VLOOKUP(C82,'[1]R7. Power targets - inst+tech'!$U$5:$V$215,2,FALSE)</f>
        <v>Europe</v>
      </c>
      <c r="C82" s="93" t="s">
        <v>121</v>
      </c>
      <c r="D82" s="94"/>
      <c r="E82" s="94" t="s">
        <v>324</v>
      </c>
      <c r="F82" s="94"/>
      <c r="G82" s="268"/>
      <c r="H82" s="278"/>
      <c r="I82" s="268"/>
      <c r="J82" s="94"/>
      <c r="K82" s="94"/>
      <c r="L82" s="92"/>
      <c r="M82" s="92"/>
      <c r="N82" s="94" t="s">
        <v>325</v>
      </c>
      <c r="O82" s="255"/>
      <c r="P82" s="92">
        <v>2021</v>
      </c>
      <c r="Q82" s="92" t="s">
        <v>326</v>
      </c>
      <c r="R82" s="14" t="s">
        <v>327</v>
      </c>
      <c r="S82" s="257" t="s">
        <v>328</v>
      </c>
    </row>
    <row r="83" spans="2:19" ht="13.95" customHeight="1">
      <c r="B83" s="93" t="str">
        <f>VLOOKUP(C83,'[1]R7. Power targets - inst+tech'!$U$5:$V$215,2,FALSE)</f>
        <v>Europe</v>
      </c>
      <c r="C83" s="93" t="s">
        <v>121</v>
      </c>
      <c r="D83" s="94"/>
      <c r="E83" s="94"/>
      <c r="F83" s="94"/>
      <c r="G83" s="92"/>
      <c r="H83" s="92"/>
      <c r="I83" s="92"/>
      <c r="J83" s="92"/>
      <c r="K83" s="92"/>
      <c r="L83" s="92"/>
      <c r="M83" s="92"/>
      <c r="N83" s="256" t="s">
        <v>408</v>
      </c>
      <c r="O83" s="257"/>
      <c r="P83" s="258">
        <v>2021</v>
      </c>
      <c r="Q83" s="92" t="s">
        <v>409</v>
      </c>
      <c r="R83" s="102" t="s">
        <v>410</v>
      </c>
      <c r="S83" s="77" t="s">
        <v>411</v>
      </c>
    </row>
    <row r="84" spans="2:19" ht="13.95" customHeight="1">
      <c r="B84" s="93" t="str">
        <f>VLOOKUP(C84,'[1]R7. Power targets - inst+tech'!$U$5:$V$215,2,FALSE)</f>
        <v>Europe</v>
      </c>
      <c r="C84" s="93" t="s">
        <v>121</v>
      </c>
      <c r="D84" s="93" t="s">
        <v>338</v>
      </c>
      <c r="E84" s="94" t="s">
        <v>363</v>
      </c>
      <c r="F84" s="94"/>
      <c r="G84" s="80"/>
      <c r="H84" s="92"/>
      <c r="I84" s="92"/>
      <c r="J84" s="92" t="s">
        <v>115</v>
      </c>
      <c r="K84" s="92"/>
      <c r="L84" s="92"/>
      <c r="M84" s="92"/>
      <c r="N84" s="92"/>
      <c r="O84" s="268"/>
      <c r="P84" s="95">
        <v>2020</v>
      </c>
      <c r="Q84" s="92"/>
      <c r="R84" s="102" t="s">
        <v>365</v>
      </c>
      <c r="S84" s="77" t="s">
        <v>472</v>
      </c>
    </row>
    <row r="85" spans="2:19" ht="13.95" customHeight="1">
      <c r="B85" s="93" t="s">
        <v>286</v>
      </c>
      <c r="C85" s="94" t="s">
        <v>473</v>
      </c>
      <c r="D85" s="242"/>
      <c r="E85" s="94"/>
      <c r="F85" s="92" t="s">
        <v>126</v>
      </c>
      <c r="G85" s="92"/>
      <c r="H85" s="92"/>
      <c r="I85" s="92"/>
      <c r="J85" s="242"/>
      <c r="K85" s="92" t="s">
        <v>126</v>
      </c>
      <c r="L85" s="242"/>
      <c r="M85" s="242"/>
      <c r="N85" s="242"/>
      <c r="O85" s="94" t="s">
        <v>474</v>
      </c>
      <c r="P85" s="95"/>
      <c r="Q85" s="92"/>
      <c r="R85" s="93" t="s">
        <v>475</v>
      </c>
      <c r="S85" s="261" t="s">
        <v>476</v>
      </c>
    </row>
    <row r="86" spans="2:19" ht="13.95" customHeight="1">
      <c r="B86" s="93" t="str">
        <f>VLOOKUP(C86,'[1]R7. Power targets - inst+tech'!$U$5:$V$215,2,FALSE)</f>
        <v>Latin America and the Caribbean</v>
      </c>
      <c r="C86" s="93" t="s">
        <v>181</v>
      </c>
      <c r="D86" s="94"/>
      <c r="E86" s="94" t="s">
        <v>324</v>
      </c>
      <c r="F86" s="94"/>
      <c r="G86" s="94"/>
      <c r="H86" s="92"/>
      <c r="I86" s="94"/>
      <c r="J86" s="94"/>
      <c r="K86" s="94"/>
      <c r="L86" s="92"/>
      <c r="M86" s="92"/>
      <c r="N86" s="94" t="s">
        <v>325</v>
      </c>
      <c r="O86" s="94"/>
      <c r="P86" s="95">
        <v>2021</v>
      </c>
      <c r="Q86" s="92" t="s">
        <v>326</v>
      </c>
      <c r="R86" s="14" t="s">
        <v>327</v>
      </c>
      <c r="S86" s="96" t="s">
        <v>328</v>
      </c>
    </row>
    <row r="87" spans="2:19" ht="13.95" customHeight="1">
      <c r="B87" s="93" t="str">
        <f>VLOOKUP(C87,'[1]R7. Power targets - inst+tech'!$U$5:$V$215,2,FALSE)</f>
        <v>MENA</v>
      </c>
      <c r="C87" s="93" t="s">
        <v>122</v>
      </c>
      <c r="D87" s="94"/>
      <c r="E87" s="94" t="s">
        <v>324</v>
      </c>
      <c r="F87" s="94"/>
      <c r="G87" s="255"/>
      <c r="H87" s="92"/>
      <c r="I87" s="94"/>
      <c r="J87" s="94"/>
      <c r="K87" s="94"/>
      <c r="L87" s="92"/>
      <c r="M87" s="92"/>
      <c r="N87" s="94" t="s">
        <v>325</v>
      </c>
      <c r="O87" s="94"/>
      <c r="P87" s="92">
        <v>2021</v>
      </c>
      <c r="Q87" s="92" t="s">
        <v>326</v>
      </c>
      <c r="R87" s="14" t="s">
        <v>327</v>
      </c>
      <c r="S87" s="257" t="s">
        <v>328</v>
      </c>
    </row>
    <row r="88" spans="2:19" ht="13.95" customHeight="1">
      <c r="B88" s="93" t="str">
        <f>VLOOKUP(C88,'[1]R7. Power targets - inst+tech'!$U$5:$V$215,2,FALSE)</f>
        <v>MENA</v>
      </c>
      <c r="C88" s="93" t="s">
        <v>122</v>
      </c>
      <c r="D88" s="94" t="s">
        <v>347</v>
      </c>
      <c r="E88" s="94" t="s">
        <v>477</v>
      </c>
      <c r="F88" s="256"/>
      <c r="G88" s="92" t="s">
        <v>449</v>
      </c>
      <c r="H88" s="264"/>
      <c r="I88" s="92"/>
      <c r="J88" s="92"/>
      <c r="K88" s="92"/>
      <c r="L88" s="92"/>
      <c r="M88" s="92"/>
      <c r="N88" s="92"/>
      <c r="O88" s="94"/>
      <c r="P88" s="92">
        <v>2021</v>
      </c>
      <c r="Q88" s="92"/>
      <c r="R88" s="14" t="s">
        <v>478</v>
      </c>
      <c r="S88" s="257" t="s">
        <v>479</v>
      </c>
    </row>
    <row r="89" spans="2:19" ht="14.55" customHeight="1">
      <c r="B89" s="93" t="s">
        <v>286</v>
      </c>
      <c r="C89" s="94" t="s">
        <v>182</v>
      </c>
      <c r="D89" s="94"/>
      <c r="E89" s="94"/>
      <c r="F89" s="92"/>
      <c r="G89" s="278"/>
      <c r="H89" s="92" t="s">
        <v>340</v>
      </c>
      <c r="I89" s="92"/>
      <c r="J89" s="92"/>
      <c r="K89" s="92"/>
      <c r="L89" s="92"/>
      <c r="M89" s="94"/>
      <c r="N89" s="94"/>
      <c r="O89" s="94"/>
      <c r="P89" s="95">
        <v>2015</v>
      </c>
      <c r="Q89" s="92"/>
      <c r="R89" s="247" t="s">
        <v>480</v>
      </c>
      <c r="S89" s="245"/>
    </row>
    <row r="90" spans="2:19" ht="14.55" customHeight="1">
      <c r="B90" s="93" t="str">
        <f>VLOOKUP(C90,'[1]R7. Power targets - inst+tech'!$U$5:$V$215,2,FALSE)</f>
        <v>Europe</v>
      </c>
      <c r="C90" s="93" t="s">
        <v>182</v>
      </c>
      <c r="D90" s="94"/>
      <c r="E90" s="94"/>
      <c r="F90" s="94" t="s">
        <v>481</v>
      </c>
      <c r="G90" s="92"/>
      <c r="H90" s="92" t="s">
        <v>345</v>
      </c>
      <c r="I90" s="92"/>
      <c r="J90" s="92"/>
      <c r="K90" s="92"/>
      <c r="L90" s="92"/>
      <c r="M90" s="92"/>
      <c r="N90" s="92"/>
      <c r="O90" s="94"/>
      <c r="P90" s="95">
        <v>2022</v>
      </c>
      <c r="Q90" s="92"/>
      <c r="R90" s="14" t="s">
        <v>482</v>
      </c>
      <c r="S90" s="283" t="s">
        <v>483</v>
      </c>
    </row>
    <row r="91" spans="2:19" ht="14.55" customHeight="1">
      <c r="B91" s="93" t="s">
        <v>444</v>
      </c>
      <c r="C91" s="94" t="s">
        <v>484</v>
      </c>
      <c r="D91" s="94"/>
      <c r="E91" s="94"/>
      <c r="F91" s="94"/>
      <c r="G91" s="263"/>
      <c r="H91" s="92"/>
      <c r="I91" s="92"/>
      <c r="J91" s="92"/>
      <c r="K91" s="92"/>
      <c r="L91" s="92"/>
      <c r="M91" s="92"/>
      <c r="N91" s="92"/>
      <c r="O91" s="94" t="s">
        <v>485</v>
      </c>
      <c r="P91" s="95"/>
      <c r="Q91" s="92"/>
      <c r="R91" s="251" t="s">
        <v>486</v>
      </c>
      <c r="S91" s="96"/>
    </row>
    <row r="92" spans="2:19" ht="14.55" customHeight="1">
      <c r="B92" s="93" t="s">
        <v>286</v>
      </c>
      <c r="C92" s="94" t="s">
        <v>184</v>
      </c>
      <c r="D92" s="93" t="s">
        <v>338</v>
      </c>
      <c r="E92" s="94" t="s">
        <v>487</v>
      </c>
      <c r="F92" s="256"/>
      <c r="G92" s="257"/>
      <c r="H92" s="264" t="s">
        <v>449</v>
      </c>
      <c r="I92" s="94"/>
      <c r="J92" s="94"/>
      <c r="K92" s="92"/>
      <c r="L92" s="92"/>
      <c r="M92" s="92"/>
      <c r="N92" s="94"/>
      <c r="O92" s="94"/>
      <c r="P92" s="95">
        <v>2020</v>
      </c>
      <c r="Q92" s="92"/>
      <c r="R92" s="14" t="s">
        <v>365</v>
      </c>
      <c r="S92" s="96" t="s">
        <v>488</v>
      </c>
    </row>
    <row r="93" spans="2:19" ht="14.55" customHeight="1">
      <c r="B93" s="93" t="str">
        <f>VLOOKUP(C93,'[1]R7. Power targets - inst+tech'!$U$5:$V$215,2,FALSE)</f>
        <v>Europe</v>
      </c>
      <c r="C93" s="94" t="s">
        <v>184</v>
      </c>
      <c r="D93" s="94"/>
      <c r="E93" s="94" t="s">
        <v>324</v>
      </c>
      <c r="F93" s="94"/>
      <c r="G93" s="268"/>
      <c r="H93" s="92"/>
      <c r="I93" s="94"/>
      <c r="J93" s="94"/>
      <c r="K93" s="94"/>
      <c r="L93" s="92"/>
      <c r="M93" s="92"/>
      <c r="N93" s="94" t="s">
        <v>325</v>
      </c>
      <c r="O93" s="255"/>
      <c r="P93" s="95">
        <v>2021</v>
      </c>
      <c r="Q93" s="92" t="s">
        <v>326</v>
      </c>
      <c r="R93" s="14" t="s">
        <v>327</v>
      </c>
      <c r="S93" s="96" t="s">
        <v>328</v>
      </c>
    </row>
    <row r="94" spans="2:19" ht="14.55" customHeight="1">
      <c r="B94" s="93" t="str">
        <f>VLOOKUP(C94,'[1]R7. Power targets - inst+tech'!$U$5:$V$215,2,FALSE)</f>
        <v>Europe</v>
      </c>
      <c r="C94" s="94" t="s">
        <v>184</v>
      </c>
      <c r="D94" s="94"/>
      <c r="E94" s="94"/>
      <c r="F94" s="94"/>
      <c r="G94" s="92"/>
      <c r="H94" s="92"/>
      <c r="I94" s="92"/>
      <c r="J94" s="92"/>
      <c r="K94" s="92"/>
      <c r="L94" s="92"/>
      <c r="M94" s="92"/>
      <c r="N94" s="256" t="s">
        <v>408</v>
      </c>
      <c r="O94" s="257"/>
      <c r="P94" s="258">
        <v>2021</v>
      </c>
      <c r="Q94" s="92" t="s">
        <v>409</v>
      </c>
      <c r="R94" s="14" t="s">
        <v>410</v>
      </c>
      <c r="S94" s="96" t="s">
        <v>411</v>
      </c>
    </row>
    <row r="95" spans="2:19" ht="14.55" customHeight="1">
      <c r="B95" s="93" t="str">
        <f>VLOOKUP(C95,'[1]R7. Power targets - inst+tech'!$U$5:$V$215,2,FALSE)</f>
        <v>Europe</v>
      </c>
      <c r="C95" s="94" t="s">
        <v>184</v>
      </c>
      <c r="D95" s="94"/>
      <c r="E95" s="94" t="s">
        <v>405</v>
      </c>
      <c r="F95" s="94"/>
      <c r="G95" s="92"/>
      <c r="H95" s="92" t="s">
        <v>345</v>
      </c>
      <c r="I95" s="92"/>
      <c r="J95" s="92"/>
      <c r="K95" s="92"/>
      <c r="L95" s="92"/>
      <c r="M95" s="92"/>
      <c r="N95" s="92"/>
      <c r="O95" s="268"/>
      <c r="P95" s="95">
        <v>2022</v>
      </c>
      <c r="Q95" s="92"/>
      <c r="R95" s="14" t="s">
        <v>489</v>
      </c>
      <c r="S95" s="96" t="s">
        <v>490</v>
      </c>
    </row>
    <row r="96" spans="2:19" ht="14.55" customHeight="1">
      <c r="B96" s="93" t="s">
        <v>286</v>
      </c>
      <c r="C96" s="94" t="s">
        <v>491</v>
      </c>
      <c r="D96" s="94"/>
      <c r="E96" s="94"/>
      <c r="F96" s="92"/>
      <c r="G96" s="92"/>
      <c r="H96" s="92" t="s">
        <v>126</v>
      </c>
      <c r="I96" s="92"/>
      <c r="J96" s="92"/>
      <c r="K96" s="92"/>
      <c r="L96" s="92"/>
      <c r="M96" s="284"/>
      <c r="N96" s="284"/>
      <c r="O96" s="243" t="s">
        <v>492</v>
      </c>
      <c r="P96" s="95">
        <v>2013</v>
      </c>
      <c r="Q96" s="92">
        <v>2015</v>
      </c>
      <c r="R96" s="247" t="s">
        <v>493</v>
      </c>
      <c r="S96" s="285"/>
    </row>
    <row r="97" spans="2:19" ht="13.95" customHeight="1">
      <c r="B97" s="93" t="s">
        <v>286</v>
      </c>
      <c r="C97" s="94" t="s">
        <v>123</v>
      </c>
      <c r="D97" s="94" t="s">
        <v>354</v>
      </c>
      <c r="E97" s="94"/>
      <c r="F97" s="92"/>
      <c r="G97" s="242"/>
      <c r="H97" s="92"/>
      <c r="I97" s="242"/>
      <c r="J97" s="92"/>
      <c r="K97" s="92"/>
      <c r="L97" s="92"/>
      <c r="M97" s="242"/>
      <c r="N97" s="93" t="s">
        <v>494</v>
      </c>
      <c r="O97" s="94"/>
      <c r="P97" s="92">
        <v>2021</v>
      </c>
      <c r="Q97" s="92">
        <v>2024</v>
      </c>
      <c r="R97" s="13" t="s">
        <v>495</v>
      </c>
      <c r="S97" s="99"/>
    </row>
    <row r="98" spans="2:19" ht="13.95" customHeight="1">
      <c r="B98" s="93" t="s">
        <v>286</v>
      </c>
      <c r="C98" s="93" t="s">
        <v>123</v>
      </c>
      <c r="D98" s="94" t="s">
        <v>354</v>
      </c>
      <c r="E98" s="94" t="s">
        <v>367</v>
      </c>
      <c r="F98" s="94"/>
      <c r="G98" s="263"/>
      <c r="H98" s="255"/>
      <c r="I98" s="255"/>
      <c r="J98" s="94"/>
      <c r="K98" s="92"/>
      <c r="L98" s="92"/>
      <c r="M98" s="92"/>
      <c r="N98" s="93" t="s">
        <v>496</v>
      </c>
      <c r="O98" s="94"/>
      <c r="P98" s="95">
        <v>2021</v>
      </c>
      <c r="Q98" s="92">
        <v>2022</v>
      </c>
      <c r="R98" s="14" t="s">
        <v>497</v>
      </c>
      <c r="S98" s="96" t="s">
        <v>498</v>
      </c>
    </row>
    <row r="99" spans="2:19" ht="13.95" customHeight="1">
      <c r="B99" s="93" t="s">
        <v>286</v>
      </c>
      <c r="C99" s="94" t="s">
        <v>123</v>
      </c>
      <c r="D99" s="94"/>
      <c r="E99" s="94"/>
      <c r="F99" s="92"/>
      <c r="G99" s="286"/>
      <c r="H99" s="278"/>
      <c r="I99" s="286"/>
      <c r="J99" s="92" t="s">
        <v>335</v>
      </c>
      <c r="K99" s="92"/>
      <c r="L99" s="92"/>
      <c r="M99" s="94"/>
      <c r="N99" s="94"/>
      <c r="O99" s="94"/>
      <c r="P99" s="95"/>
      <c r="Q99" s="92"/>
      <c r="R99" s="93" t="s">
        <v>499</v>
      </c>
      <c r="S99" s="245"/>
    </row>
    <row r="100" spans="2:19" ht="13.95" customHeight="1">
      <c r="B100" s="93" t="s">
        <v>286</v>
      </c>
      <c r="C100" s="94" t="s">
        <v>123</v>
      </c>
      <c r="D100" s="94"/>
      <c r="E100" s="94"/>
      <c r="F100" s="92"/>
      <c r="G100" s="92"/>
      <c r="H100" s="92"/>
      <c r="I100" s="92" t="s">
        <v>345</v>
      </c>
      <c r="J100" s="92"/>
      <c r="K100" s="92"/>
      <c r="L100" s="92"/>
      <c r="M100" s="94"/>
      <c r="N100" s="94"/>
      <c r="O100" s="94"/>
      <c r="P100" s="95">
        <v>2014</v>
      </c>
      <c r="Q100" s="92"/>
      <c r="R100" s="14" t="s">
        <v>500</v>
      </c>
      <c r="S100" s="245"/>
    </row>
    <row r="101" spans="2:19" ht="13.95" customHeight="1">
      <c r="B101" s="93" t="s">
        <v>286</v>
      </c>
      <c r="C101" s="93" t="s">
        <v>123</v>
      </c>
      <c r="D101" s="94"/>
      <c r="E101" s="94" t="s">
        <v>501</v>
      </c>
      <c r="F101" s="92"/>
      <c r="G101" s="263"/>
      <c r="H101" s="92"/>
      <c r="I101" s="92" t="s">
        <v>345</v>
      </c>
      <c r="J101" s="92"/>
      <c r="K101" s="92"/>
      <c r="L101" s="92"/>
      <c r="M101" s="94"/>
      <c r="N101" s="94"/>
      <c r="O101" s="94"/>
      <c r="P101" s="95" t="s">
        <v>502</v>
      </c>
      <c r="Q101" s="92"/>
      <c r="R101" s="13" t="s">
        <v>503</v>
      </c>
      <c r="S101" s="245"/>
    </row>
    <row r="102" spans="2:19" ht="13.95" customHeight="1">
      <c r="B102" s="93" t="s">
        <v>286</v>
      </c>
      <c r="C102" s="93" t="s">
        <v>123</v>
      </c>
      <c r="D102" s="93" t="s">
        <v>354</v>
      </c>
      <c r="E102" s="94" t="s">
        <v>504</v>
      </c>
      <c r="F102" s="256"/>
      <c r="G102" s="257"/>
      <c r="H102" s="264" t="s">
        <v>345</v>
      </c>
      <c r="I102" s="94"/>
      <c r="J102" s="94"/>
      <c r="K102" s="92"/>
      <c r="L102" s="92"/>
      <c r="M102" s="92"/>
      <c r="N102" s="94"/>
      <c r="O102" s="255"/>
      <c r="P102" s="95">
        <v>2021</v>
      </c>
      <c r="Q102" s="92"/>
      <c r="R102" s="14" t="s">
        <v>365</v>
      </c>
      <c r="S102" s="96" t="s">
        <v>505</v>
      </c>
    </row>
    <row r="103" spans="2:19" ht="13.95" customHeight="1">
      <c r="B103" s="93" t="str">
        <f>VLOOKUP(C103,'[1]R7. Power targets - inst+tech'!$U$5:$V$215,2,FALSE)</f>
        <v>Europe</v>
      </c>
      <c r="C103" s="93" t="s">
        <v>123</v>
      </c>
      <c r="D103" s="94"/>
      <c r="E103" s="94"/>
      <c r="F103" s="94"/>
      <c r="G103" s="278"/>
      <c r="H103" s="92"/>
      <c r="I103" s="92"/>
      <c r="J103" s="92"/>
      <c r="K103" s="92"/>
      <c r="L103" s="92"/>
      <c r="M103" s="92"/>
      <c r="N103" s="256" t="s">
        <v>408</v>
      </c>
      <c r="O103" s="257"/>
      <c r="P103" s="258">
        <v>2021</v>
      </c>
      <c r="Q103" s="92" t="s">
        <v>409</v>
      </c>
      <c r="R103" s="14" t="s">
        <v>410</v>
      </c>
      <c r="S103" s="96" t="s">
        <v>411</v>
      </c>
    </row>
    <row r="104" spans="2:19" ht="13.95" customHeight="1">
      <c r="B104" s="93" t="str">
        <f>VLOOKUP(C104,'[1]R7. Power targets - inst+tech'!$U$5:$V$215,2,FALSE)</f>
        <v>Europe</v>
      </c>
      <c r="C104" s="93" t="s">
        <v>123</v>
      </c>
      <c r="D104" s="94"/>
      <c r="E104" s="94" t="s">
        <v>324</v>
      </c>
      <c r="F104" s="94"/>
      <c r="G104" s="94"/>
      <c r="H104" s="92"/>
      <c r="I104" s="94"/>
      <c r="J104" s="94"/>
      <c r="K104" s="94"/>
      <c r="L104" s="92"/>
      <c r="M104" s="92"/>
      <c r="N104" s="94" t="s">
        <v>325</v>
      </c>
      <c r="O104" s="268"/>
      <c r="P104" s="95">
        <v>2021</v>
      </c>
      <c r="Q104" s="92" t="s">
        <v>326</v>
      </c>
      <c r="R104" s="14" t="s">
        <v>327</v>
      </c>
      <c r="S104" s="96" t="s">
        <v>328</v>
      </c>
    </row>
    <row r="105" spans="2:19" ht="13.95" customHeight="1">
      <c r="B105" s="93" t="str">
        <f>VLOOKUP(C105,'[1]R7. Power targets - inst+tech'!$U$5:$V$215,2,FALSE)</f>
        <v>Europe</v>
      </c>
      <c r="C105" s="93" t="s">
        <v>123</v>
      </c>
      <c r="D105" s="94" t="s">
        <v>506</v>
      </c>
      <c r="E105" s="94"/>
      <c r="F105" s="94"/>
      <c r="G105" s="92"/>
      <c r="H105" s="92" t="s">
        <v>368</v>
      </c>
      <c r="I105" s="92"/>
      <c r="J105" s="92"/>
      <c r="K105" s="92"/>
      <c r="L105" s="92"/>
      <c r="M105" s="92"/>
      <c r="N105" s="92"/>
      <c r="O105" s="94"/>
      <c r="P105" s="95">
        <v>2020</v>
      </c>
      <c r="Q105" s="92">
        <v>2022</v>
      </c>
      <c r="R105" s="14" t="s">
        <v>507</v>
      </c>
      <c r="S105" s="96"/>
    </row>
    <row r="106" spans="2:19" ht="13.95" customHeight="1">
      <c r="B106" s="93" t="str">
        <f>VLOOKUP(C106,'[1]R7. Power targets - inst+tech'!$U$5:$V$215,2,FALSE)</f>
        <v>Europe</v>
      </c>
      <c r="C106" s="93" t="s">
        <v>123</v>
      </c>
      <c r="D106" s="94" t="s">
        <v>354</v>
      </c>
      <c r="E106" s="94" t="s">
        <v>324</v>
      </c>
      <c r="F106" s="94"/>
      <c r="G106" s="92"/>
      <c r="H106" s="92"/>
      <c r="I106" s="92"/>
      <c r="J106" s="92"/>
      <c r="K106" s="92"/>
      <c r="L106" s="92"/>
      <c r="M106" s="92"/>
      <c r="N106" s="92"/>
      <c r="O106" s="94"/>
      <c r="P106" s="95">
        <v>2022</v>
      </c>
      <c r="Q106" s="92">
        <v>2023</v>
      </c>
      <c r="R106" s="14" t="s">
        <v>508</v>
      </c>
      <c r="S106" s="96" t="s">
        <v>509</v>
      </c>
    </row>
    <row r="107" spans="2:19" ht="13.95" customHeight="1">
      <c r="B107" s="93" t="s">
        <v>286</v>
      </c>
      <c r="C107" s="94" t="s">
        <v>510</v>
      </c>
      <c r="D107" s="94" t="s">
        <v>511</v>
      </c>
      <c r="E107" s="94" t="s">
        <v>367</v>
      </c>
      <c r="F107" s="92"/>
      <c r="G107" s="92"/>
      <c r="H107" s="92" t="s">
        <v>345</v>
      </c>
      <c r="I107" s="92"/>
      <c r="J107" s="92"/>
      <c r="K107" s="92"/>
      <c r="L107" s="92"/>
      <c r="M107" s="94"/>
      <c r="N107" s="94"/>
      <c r="O107" s="94"/>
      <c r="P107" s="95">
        <v>2022</v>
      </c>
      <c r="Q107" s="92"/>
      <c r="R107" s="14" t="s">
        <v>512</v>
      </c>
      <c r="S107" s="261" t="s">
        <v>513</v>
      </c>
    </row>
    <row r="108" spans="2:19" ht="13.95" customHeight="1">
      <c r="B108" s="93" t="s">
        <v>514</v>
      </c>
      <c r="C108" s="94" t="s">
        <v>515</v>
      </c>
      <c r="D108" s="94"/>
      <c r="E108" s="94"/>
      <c r="F108" s="92"/>
      <c r="G108" s="92"/>
      <c r="H108" s="92"/>
      <c r="I108" s="92"/>
      <c r="J108" s="92"/>
      <c r="K108" s="92" t="s">
        <v>335</v>
      </c>
      <c r="L108" s="92"/>
      <c r="M108" s="94"/>
      <c r="N108" s="94"/>
      <c r="O108" s="94"/>
      <c r="P108" s="95"/>
      <c r="Q108" s="92"/>
      <c r="R108" s="14" t="s">
        <v>516</v>
      </c>
      <c r="S108" s="245"/>
    </row>
    <row r="109" spans="2:19" ht="13.95" customHeight="1">
      <c r="B109" s="93" t="s">
        <v>286</v>
      </c>
      <c r="C109" s="94" t="s">
        <v>124</v>
      </c>
      <c r="D109" s="94" t="s">
        <v>347</v>
      </c>
      <c r="E109" s="94" t="s">
        <v>367</v>
      </c>
      <c r="F109" s="92"/>
      <c r="G109" s="92"/>
      <c r="H109" s="92"/>
      <c r="I109" s="92"/>
      <c r="J109" s="92"/>
      <c r="K109" s="92"/>
      <c r="L109" s="92"/>
      <c r="M109" s="94" t="s">
        <v>517</v>
      </c>
      <c r="N109" s="94"/>
      <c r="O109" s="94"/>
      <c r="P109" s="95">
        <v>2016</v>
      </c>
      <c r="Q109" s="92"/>
      <c r="R109" s="102" t="s">
        <v>518</v>
      </c>
      <c r="S109" s="245"/>
    </row>
    <row r="110" spans="2:19" ht="13.95" customHeight="1">
      <c r="B110" s="93" t="s">
        <v>286</v>
      </c>
      <c r="C110" s="94" t="s">
        <v>124</v>
      </c>
      <c r="D110" s="242"/>
      <c r="E110" s="242"/>
      <c r="F110" s="242"/>
      <c r="G110" s="92"/>
      <c r="H110" s="92"/>
      <c r="I110" s="92"/>
      <c r="J110" s="92"/>
      <c r="K110" s="92" t="s">
        <v>519</v>
      </c>
      <c r="L110" s="92"/>
      <c r="M110" s="242"/>
      <c r="N110" s="242"/>
      <c r="O110" s="94"/>
      <c r="P110" s="95">
        <v>2019</v>
      </c>
      <c r="Q110" s="92"/>
      <c r="R110" s="287" t="s">
        <v>520</v>
      </c>
      <c r="S110" s="245"/>
    </row>
    <row r="111" spans="2:19" ht="13.95" customHeight="1">
      <c r="B111" s="93" t="s">
        <v>286</v>
      </c>
      <c r="C111" s="93" t="s">
        <v>124</v>
      </c>
      <c r="D111" s="94"/>
      <c r="E111" s="94"/>
      <c r="F111" s="94"/>
      <c r="G111" s="92"/>
      <c r="H111" s="92"/>
      <c r="I111" s="92"/>
      <c r="J111" s="92"/>
      <c r="K111" s="92"/>
      <c r="L111" s="92"/>
      <c r="M111" s="94" t="s">
        <v>521</v>
      </c>
      <c r="N111" s="94"/>
      <c r="O111" s="94"/>
      <c r="P111" s="95"/>
      <c r="Q111" s="92">
        <v>2030</v>
      </c>
      <c r="R111" s="287" t="s">
        <v>522</v>
      </c>
      <c r="S111" s="267"/>
    </row>
    <row r="112" spans="2:19" ht="13.95" customHeight="1">
      <c r="B112" s="93" t="s">
        <v>286</v>
      </c>
      <c r="C112" s="93" t="s">
        <v>124</v>
      </c>
      <c r="D112" s="94" t="s">
        <v>347</v>
      </c>
      <c r="E112" s="94"/>
      <c r="F112" s="94"/>
      <c r="G112" s="263"/>
      <c r="H112" s="94"/>
      <c r="I112" s="94"/>
      <c r="J112" s="94"/>
      <c r="K112" s="94"/>
      <c r="L112" s="92"/>
      <c r="M112" s="94"/>
      <c r="N112" s="93" t="s">
        <v>523</v>
      </c>
      <c r="O112" s="94"/>
      <c r="P112" s="95">
        <v>2021</v>
      </c>
      <c r="Q112" s="92">
        <v>2026</v>
      </c>
      <c r="R112" s="14" t="s">
        <v>365</v>
      </c>
      <c r="S112" s="96" t="s">
        <v>524</v>
      </c>
    </row>
    <row r="113" spans="2:20" ht="13.95" customHeight="1">
      <c r="B113" s="93" t="s">
        <v>286</v>
      </c>
      <c r="C113" s="94" t="s">
        <v>124</v>
      </c>
      <c r="D113" s="242"/>
      <c r="E113" s="242"/>
      <c r="F113" s="288"/>
      <c r="G113" s="92"/>
      <c r="H113" s="264" t="s">
        <v>525</v>
      </c>
      <c r="I113" s="92"/>
      <c r="J113" s="92"/>
      <c r="K113" s="242"/>
      <c r="L113" s="92" t="s">
        <v>126</v>
      </c>
      <c r="M113" s="242"/>
      <c r="N113" s="242"/>
      <c r="O113" s="242"/>
      <c r="P113" s="289">
        <v>2021</v>
      </c>
      <c r="Q113" s="246"/>
      <c r="R113" s="14" t="s">
        <v>526</v>
      </c>
      <c r="S113" s="245" t="s">
        <v>527</v>
      </c>
      <c r="T113" s="290" t="s">
        <v>528</v>
      </c>
    </row>
    <row r="114" spans="2:20" ht="13.95" customHeight="1">
      <c r="B114" s="93" t="s">
        <v>286</v>
      </c>
      <c r="C114" s="94" t="s">
        <v>124</v>
      </c>
      <c r="D114" s="242"/>
      <c r="E114" s="242"/>
      <c r="F114" s="242"/>
      <c r="G114" s="291"/>
      <c r="H114" s="92"/>
      <c r="I114" s="92"/>
      <c r="J114" s="92"/>
      <c r="K114" s="92"/>
      <c r="L114" s="92"/>
      <c r="M114" s="242"/>
      <c r="N114" s="242"/>
      <c r="O114" s="94" t="s">
        <v>529</v>
      </c>
      <c r="P114" s="92"/>
      <c r="Q114" s="92"/>
      <c r="R114" s="94" t="s">
        <v>530</v>
      </c>
      <c r="S114" s="99"/>
    </row>
    <row r="115" spans="2:20" ht="13.95" customHeight="1">
      <c r="B115" s="93" t="s">
        <v>286</v>
      </c>
      <c r="C115" s="93" t="s">
        <v>124</v>
      </c>
      <c r="D115" s="94" t="s">
        <v>347</v>
      </c>
      <c r="E115" s="94" t="s">
        <v>531</v>
      </c>
      <c r="F115" s="256"/>
      <c r="G115" s="92" t="s">
        <v>335</v>
      </c>
      <c r="H115" s="264"/>
      <c r="I115" s="92"/>
      <c r="J115" s="92"/>
      <c r="K115" s="92"/>
      <c r="L115" s="92"/>
      <c r="M115" s="94"/>
      <c r="N115" s="94"/>
      <c r="O115" s="94"/>
      <c r="P115" s="95">
        <v>2016</v>
      </c>
      <c r="Q115" s="92"/>
      <c r="R115" s="287" t="s">
        <v>532</v>
      </c>
      <c r="S115" s="267" t="s">
        <v>533</v>
      </c>
    </row>
    <row r="116" spans="2:20" ht="13.95" customHeight="1">
      <c r="B116" s="93" t="s">
        <v>286</v>
      </c>
      <c r="C116" s="93" t="s">
        <v>124</v>
      </c>
      <c r="D116" s="94" t="s">
        <v>354</v>
      </c>
      <c r="E116" s="94" t="s">
        <v>534</v>
      </c>
      <c r="F116" s="256"/>
      <c r="G116" s="278" t="s">
        <v>335</v>
      </c>
      <c r="H116" s="264"/>
      <c r="I116" s="92"/>
      <c r="J116" s="92"/>
      <c r="K116" s="92"/>
      <c r="L116" s="92"/>
      <c r="M116" s="260"/>
      <c r="N116" s="94"/>
      <c r="O116" s="260"/>
      <c r="P116" s="95">
        <v>2022</v>
      </c>
      <c r="Q116" s="95">
        <v>2024</v>
      </c>
      <c r="R116" s="13" t="s">
        <v>535</v>
      </c>
      <c r="S116" s="267" t="s">
        <v>536</v>
      </c>
    </row>
    <row r="117" spans="2:20" customFormat="1" ht="14.4">
      <c r="B117" s="93" t="str">
        <f>VLOOKUP(C117,'[1]R7. Power targets - inst+tech'!$U$5:$V$215,2,FALSE)</f>
        <v>Europe</v>
      </c>
      <c r="C117" s="93" t="s">
        <v>124</v>
      </c>
      <c r="D117" s="94"/>
      <c r="E117" s="94" t="s">
        <v>324</v>
      </c>
      <c r="F117" s="94"/>
      <c r="G117" s="278"/>
      <c r="H117" s="94"/>
      <c r="I117" s="94"/>
      <c r="J117" s="94"/>
      <c r="K117" s="94"/>
      <c r="L117" s="94"/>
      <c r="M117" s="260"/>
      <c r="N117" s="94" t="s">
        <v>325</v>
      </c>
      <c r="O117" s="260"/>
      <c r="P117" s="92">
        <v>2021</v>
      </c>
      <c r="Q117" s="80" t="s">
        <v>326</v>
      </c>
      <c r="R117" s="14" t="s">
        <v>327</v>
      </c>
      <c r="S117" s="257" t="s">
        <v>328</v>
      </c>
      <c r="T117" s="103"/>
    </row>
    <row r="118" spans="2:20" ht="13.95" customHeight="1">
      <c r="B118" s="93" t="str">
        <f>VLOOKUP(C118,'[1]R7. Power targets - inst+tech'!$U$5:$V$215,2,FALSE)</f>
        <v>Europe</v>
      </c>
      <c r="C118" s="93" t="s">
        <v>124</v>
      </c>
      <c r="D118" s="94"/>
      <c r="E118" s="94" t="s">
        <v>537</v>
      </c>
      <c r="F118" s="94"/>
      <c r="G118" s="92"/>
      <c r="H118" s="92"/>
      <c r="I118" s="92"/>
      <c r="J118" s="92"/>
      <c r="K118" s="92"/>
      <c r="L118" s="92"/>
      <c r="M118" s="92"/>
      <c r="N118" s="92"/>
      <c r="O118" s="94" t="s">
        <v>538</v>
      </c>
      <c r="P118" s="95">
        <v>2021</v>
      </c>
      <c r="Q118" s="92"/>
      <c r="R118" s="14" t="s">
        <v>539</v>
      </c>
      <c r="S118" s="96"/>
    </row>
    <row r="119" spans="2:20" ht="13.95" customHeight="1">
      <c r="B119" s="93" t="str">
        <f>VLOOKUP(C119,'[1]R7. Power targets - inst+tech'!$U$5:$V$215,2,FALSE)</f>
        <v>Europe</v>
      </c>
      <c r="C119" s="93" t="s">
        <v>124</v>
      </c>
      <c r="D119" s="93" t="s">
        <v>354</v>
      </c>
      <c r="E119" s="94" t="s">
        <v>537</v>
      </c>
      <c r="F119" s="94"/>
      <c r="G119" s="263"/>
      <c r="H119" s="263"/>
      <c r="I119" s="263"/>
      <c r="J119" s="92" t="s">
        <v>540</v>
      </c>
      <c r="K119" s="92"/>
      <c r="L119" s="92"/>
      <c r="M119" s="92"/>
      <c r="N119" s="92"/>
      <c r="O119" s="94"/>
      <c r="P119" s="95">
        <v>2021</v>
      </c>
      <c r="Q119" s="92"/>
      <c r="R119" s="14" t="s">
        <v>365</v>
      </c>
      <c r="S119" s="96" t="s">
        <v>541</v>
      </c>
    </row>
    <row r="120" spans="2:20" ht="13.95" customHeight="1">
      <c r="B120" s="93" t="str">
        <f>VLOOKUP(C120,'[1]R7. Power targets - inst+tech'!$U$5:$V$215,2,FALSE)</f>
        <v>Europe</v>
      </c>
      <c r="C120" s="93" t="s">
        <v>124</v>
      </c>
      <c r="D120" s="93"/>
      <c r="E120" s="94" t="s">
        <v>542</v>
      </c>
      <c r="F120" s="94"/>
      <c r="G120" s="263"/>
      <c r="H120" s="279"/>
      <c r="I120" s="263" t="s">
        <v>525</v>
      </c>
      <c r="J120" s="264"/>
      <c r="K120" s="92"/>
      <c r="L120" s="92"/>
      <c r="M120" s="92"/>
      <c r="N120" s="92"/>
      <c r="O120" s="94"/>
      <c r="P120" s="95" t="s">
        <v>543</v>
      </c>
      <c r="Q120" s="92"/>
      <c r="R120" s="14" t="s">
        <v>544</v>
      </c>
    </row>
    <row r="121" spans="2:20" ht="13.95" customHeight="1">
      <c r="B121" s="93" t="s">
        <v>286</v>
      </c>
      <c r="C121" s="248" t="s">
        <v>545</v>
      </c>
      <c r="D121" s="93" t="s">
        <v>386</v>
      </c>
      <c r="E121" s="94" t="s">
        <v>481</v>
      </c>
      <c r="F121" s="94"/>
      <c r="G121" s="263" t="s">
        <v>525</v>
      </c>
      <c r="H121" s="279"/>
      <c r="I121" s="263"/>
      <c r="J121" s="264"/>
      <c r="K121" s="92"/>
      <c r="L121" s="92"/>
      <c r="M121" s="92"/>
      <c r="N121" s="92"/>
      <c r="O121" s="94"/>
      <c r="P121" s="95" t="s">
        <v>546</v>
      </c>
      <c r="Q121" s="92"/>
      <c r="R121" s="14" t="s">
        <v>547</v>
      </c>
      <c r="S121" s="77" t="s">
        <v>548</v>
      </c>
    </row>
    <row r="122" spans="2:20" ht="14.4">
      <c r="B122" s="93" t="s">
        <v>286</v>
      </c>
      <c r="C122" s="491" t="s">
        <v>549</v>
      </c>
      <c r="D122" s="93" t="s">
        <v>347</v>
      </c>
      <c r="E122" s="94" t="s">
        <v>481</v>
      </c>
      <c r="F122" s="94"/>
      <c r="G122" s="92" t="s">
        <v>340</v>
      </c>
      <c r="H122" s="92"/>
      <c r="I122" s="92"/>
      <c r="J122" s="92"/>
      <c r="K122" s="92"/>
      <c r="L122" s="92"/>
      <c r="M122" s="92"/>
      <c r="N122" s="92"/>
      <c r="O122" s="94"/>
      <c r="P122" s="92" t="s">
        <v>550</v>
      </c>
      <c r="Q122" s="92"/>
      <c r="R122" s="14"/>
      <c r="S122" s="301" t="s">
        <v>551</v>
      </c>
    </row>
    <row r="123" spans="2:20" ht="14.4">
      <c r="B123" s="93" t="s">
        <v>286</v>
      </c>
      <c r="C123" s="491" t="s">
        <v>552</v>
      </c>
      <c r="D123" s="93" t="s">
        <v>553</v>
      </c>
      <c r="E123" s="94" t="s">
        <v>481</v>
      </c>
      <c r="F123" s="94"/>
      <c r="G123" s="92" t="s">
        <v>115</v>
      </c>
      <c r="H123" s="92"/>
      <c r="I123" s="92"/>
      <c r="J123" s="92"/>
      <c r="K123" s="92"/>
      <c r="L123" s="92"/>
      <c r="M123" s="92"/>
      <c r="N123" s="92"/>
      <c r="O123" s="94"/>
      <c r="P123" s="92">
        <v>2022</v>
      </c>
      <c r="Q123" s="92"/>
      <c r="R123" s="14"/>
      <c r="S123" s="301" t="s">
        <v>554</v>
      </c>
    </row>
    <row r="124" spans="2:20" ht="14.4">
      <c r="B124" s="93" t="s">
        <v>286</v>
      </c>
      <c r="C124" s="491" t="s">
        <v>555</v>
      </c>
      <c r="D124" s="93" t="s">
        <v>347</v>
      </c>
      <c r="E124" s="94" t="s">
        <v>481</v>
      </c>
      <c r="F124" s="94"/>
      <c r="G124" s="92" t="s">
        <v>340</v>
      </c>
      <c r="H124" s="92"/>
      <c r="I124" s="92"/>
      <c r="J124" s="92"/>
      <c r="K124" s="92"/>
      <c r="L124" s="92"/>
      <c r="M124" s="92"/>
      <c r="N124" s="92"/>
      <c r="O124" s="94"/>
      <c r="P124" s="92" t="s">
        <v>550</v>
      </c>
      <c r="Q124" s="92"/>
      <c r="R124" s="14"/>
      <c r="S124" s="301" t="s">
        <v>556</v>
      </c>
    </row>
    <row r="125" spans="2:20" ht="13.95" customHeight="1">
      <c r="B125" s="93" t="s">
        <v>286</v>
      </c>
      <c r="C125" s="94" t="s">
        <v>125</v>
      </c>
      <c r="D125" s="94" t="s">
        <v>386</v>
      </c>
      <c r="E125" s="94"/>
      <c r="F125" s="92"/>
      <c r="G125" s="92" t="s">
        <v>525</v>
      </c>
      <c r="H125" s="264" t="s">
        <v>126</v>
      </c>
      <c r="I125" s="92"/>
      <c r="J125" s="276"/>
      <c r="K125" s="92" t="s">
        <v>126</v>
      </c>
      <c r="L125" s="242"/>
      <c r="M125" s="94" t="s">
        <v>126</v>
      </c>
      <c r="N125" s="94"/>
      <c r="O125" s="94"/>
      <c r="P125" s="95">
        <v>2011</v>
      </c>
      <c r="Q125" s="92"/>
      <c r="R125" s="14" t="s">
        <v>557</v>
      </c>
      <c r="S125" s="77" t="s">
        <v>558</v>
      </c>
    </row>
    <row r="126" spans="2:20" ht="13.95" customHeight="1">
      <c r="B126" s="93" t="s">
        <v>286</v>
      </c>
      <c r="C126" s="492" t="s">
        <v>125</v>
      </c>
      <c r="D126" s="93"/>
      <c r="E126" s="94"/>
      <c r="F126" s="94"/>
      <c r="G126" s="278"/>
      <c r="H126" s="268"/>
      <c r="I126" s="268"/>
      <c r="J126" s="92"/>
      <c r="K126" s="94"/>
      <c r="L126" s="94"/>
      <c r="M126" s="94"/>
      <c r="N126" s="94" t="s">
        <v>325</v>
      </c>
      <c r="O126" s="94"/>
      <c r="P126" s="95">
        <v>2019</v>
      </c>
      <c r="Q126" s="92">
        <v>2028</v>
      </c>
      <c r="R126" s="14" t="s">
        <v>559</v>
      </c>
      <c r="S126" s="249"/>
    </row>
    <row r="127" spans="2:20" ht="13.95" customHeight="1">
      <c r="B127" s="93" t="s">
        <v>286</v>
      </c>
      <c r="C127" s="492" t="s">
        <v>125</v>
      </c>
      <c r="D127" s="93" t="s">
        <v>338</v>
      </c>
      <c r="E127" s="94" t="s">
        <v>560</v>
      </c>
      <c r="F127" s="94"/>
      <c r="G127" s="92"/>
      <c r="H127" s="92" t="s">
        <v>345</v>
      </c>
      <c r="I127" s="92"/>
      <c r="J127" s="92"/>
      <c r="K127" s="92"/>
      <c r="L127" s="92"/>
      <c r="M127" s="92"/>
      <c r="N127" s="92"/>
      <c r="O127" s="94"/>
      <c r="P127" s="95">
        <v>2021</v>
      </c>
      <c r="Q127" s="92"/>
      <c r="R127" s="14" t="s">
        <v>561</v>
      </c>
      <c r="S127" s="249" t="s">
        <v>562</v>
      </c>
    </row>
    <row r="128" spans="2:20" ht="13.95" customHeight="1">
      <c r="B128" s="93" t="s">
        <v>286</v>
      </c>
      <c r="C128" s="94" t="s">
        <v>563</v>
      </c>
      <c r="D128" s="94"/>
      <c r="E128" s="94"/>
      <c r="F128" s="92"/>
      <c r="G128" s="92"/>
      <c r="H128" s="92" t="s">
        <v>340</v>
      </c>
      <c r="I128" s="92"/>
      <c r="J128" s="92"/>
      <c r="K128" s="92"/>
      <c r="L128" s="92"/>
      <c r="M128" s="94"/>
      <c r="N128" s="94"/>
      <c r="O128" s="255"/>
      <c r="P128" s="95">
        <v>2016</v>
      </c>
      <c r="Q128" s="92"/>
      <c r="R128" s="93" t="s">
        <v>564</v>
      </c>
      <c r="S128" s="245"/>
    </row>
    <row r="129" spans="2:19" ht="13.95" customHeight="1">
      <c r="B129" s="93" t="s">
        <v>286</v>
      </c>
      <c r="C129" s="93" t="s">
        <v>565</v>
      </c>
      <c r="D129" s="94"/>
      <c r="E129" s="94"/>
      <c r="F129" s="94"/>
      <c r="G129" s="92"/>
      <c r="H129" s="92"/>
      <c r="I129" s="92"/>
      <c r="J129" s="92"/>
      <c r="K129" s="92"/>
      <c r="L129" s="92"/>
      <c r="M129" s="92"/>
      <c r="N129" s="256" t="s">
        <v>408</v>
      </c>
      <c r="O129" s="257"/>
      <c r="P129" s="258">
        <v>2021</v>
      </c>
      <c r="Q129" s="92"/>
      <c r="R129" s="14" t="s">
        <v>410</v>
      </c>
      <c r="S129" s="96" t="s">
        <v>411</v>
      </c>
    </row>
    <row r="130" spans="2:19" ht="14.55" customHeight="1">
      <c r="B130" s="93" t="s">
        <v>286</v>
      </c>
      <c r="C130" s="94" t="s">
        <v>185</v>
      </c>
      <c r="D130" s="94"/>
      <c r="E130" s="94"/>
      <c r="F130" s="92"/>
      <c r="G130" s="263"/>
      <c r="H130" s="263"/>
      <c r="I130" s="263"/>
      <c r="J130" s="92"/>
      <c r="K130" s="92"/>
      <c r="L130" s="92"/>
      <c r="M130" s="94" t="s">
        <v>566</v>
      </c>
      <c r="N130" s="94"/>
      <c r="O130" s="260"/>
      <c r="P130" s="92">
        <v>2020</v>
      </c>
      <c r="Q130" s="92">
        <v>2025</v>
      </c>
      <c r="R130" s="280" t="s">
        <v>567</v>
      </c>
      <c r="S130" t="s">
        <v>568</v>
      </c>
    </row>
    <row r="131" spans="2:19" ht="14.4">
      <c r="B131" s="93" t="s">
        <v>286</v>
      </c>
      <c r="C131" s="94" t="s">
        <v>185</v>
      </c>
      <c r="D131" s="94"/>
      <c r="E131" s="94"/>
      <c r="F131" s="95"/>
      <c r="G131" s="257"/>
      <c r="H131" s="264" t="s">
        <v>525</v>
      </c>
      <c r="I131" s="92"/>
      <c r="J131" s="264"/>
      <c r="K131" s="92"/>
      <c r="L131" s="92"/>
      <c r="M131" s="94"/>
      <c r="N131" s="94"/>
      <c r="O131" s="94"/>
      <c r="P131" s="95">
        <v>2016</v>
      </c>
      <c r="Q131" s="92"/>
      <c r="R131" s="247" t="s">
        <v>569</v>
      </c>
      <c r="S131" s="245"/>
    </row>
    <row r="132" spans="2:19" ht="14.4">
      <c r="B132" s="93" t="str">
        <f>VLOOKUP(C132,'[1]R7. Power targets - inst+tech'!$U$5:$V$215,2,FALSE)</f>
        <v>Europe</v>
      </c>
      <c r="C132" s="93" t="s">
        <v>185</v>
      </c>
      <c r="D132" s="94"/>
      <c r="E132" s="94" t="s">
        <v>324</v>
      </c>
      <c r="F132" s="260"/>
      <c r="G132" s="278"/>
      <c r="H132" s="268"/>
      <c r="I132" s="268"/>
      <c r="J132" s="94"/>
      <c r="K132" s="94"/>
      <c r="L132" s="94"/>
      <c r="M132" s="94"/>
      <c r="N132" s="94" t="s">
        <v>325</v>
      </c>
      <c r="O132" s="94"/>
      <c r="P132" s="95">
        <v>2021</v>
      </c>
      <c r="Q132" s="92" t="s">
        <v>326</v>
      </c>
      <c r="R132" s="14" t="s">
        <v>327</v>
      </c>
      <c r="S132" s="96" t="s">
        <v>328</v>
      </c>
    </row>
    <row r="133" spans="2:19">
      <c r="B133" s="93" t="str">
        <f>VLOOKUP(C133,'[1]R7. Power targets - inst+tech'!$U$5:$V$215,2,FALSE)</f>
        <v>Asia</v>
      </c>
      <c r="C133" s="93" t="s">
        <v>127</v>
      </c>
      <c r="D133" s="94" t="s">
        <v>354</v>
      </c>
      <c r="E133" s="94"/>
      <c r="F133" s="94" t="s">
        <v>570</v>
      </c>
      <c r="G133" s="92" t="s">
        <v>340</v>
      </c>
      <c r="H133" s="92"/>
      <c r="I133" s="92"/>
      <c r="J133" s="92"/>
      <c r="K133" s="92"/>
      <c r="L133" s="92"/>
      <c r="M133" s="92"/>
      <c r="N133" s="92"/>
      <c r="O133" s="94"/>
      <c r="P133" s="92">
        <v>2017</v>
      </c>
      <c r="Q133" s="92"/>
      <c r="R133" s="265" t="s">
        <v>571</v>
      </c>
      <c r="S133" s="93" t="s">
        <v>572</v>
      </c>
    </row>
    <row r="134" spans="2:19" ht="14.4">
      <c r="B134" s="93" t="s">
        <v>419</v>
      </c>
      <c r="C134" s="248" t="s">
        <v>573</v>
      </c>
      <c r="D134" s="293" t="s">
        <v>338</v>
      </c>
      <c r="E134" s="94"/>
      <c r="F134" s="94"/>
      <c r="G134" s="92"/>
      <c r="H134" s="92" t="s">
        <v>345</v>
      </c>
      <c r="I134" s="92"/>
      <c r="J134" s="92"/>
      <c r="K134" s="92"/>
      <c r="L134" s="92"/>
      <c r="M134" s="92"/>
      <c r="N134" s="92"/>
      <c r="O134" s="94"/>
      <c r="P134" s="95">
        <v>2021</v>
      </c>
      <c r="Q134" s="92"/>
      <c r="R134" s="257" t="s">
        <v>574</v>
      </c>
      <c r="S134" s="271" t="s">
        <v>575</v>
      </c>
    </row>
    <row r="135" spans="2:19" ht="14.4">
      <c r="B135" s="93" t="s">
        <v>419</v>
      </c>
      <c r="C135" s="248" t="s">
        <v>576</v>
      </c>
      <c r="D135" s="293"/>
      <c r="E135" s="94" t="s">
        <v>481</v>
      </c>
      <c r="F135" s="94"/>
      <c r="G135" s="92"/>
      <c r="H135" s="92" t="s">
        <v>368</v>
      </c>
      <c r="I135" s="92"/>
      <c r="J135" s="92"/>
      <c r="K135" s="92"/>
      <c r="L135" s="92"/>
      <c r="M135" s="264"/>
      <c r="N135" s="92"/>
      <c r="O135" s="94"/>
      <c r="P135" s="313">
        <v>2022</v>
      </c>
      <c r="Q135" s="92"/>
      <c r="R135" s="14" t="s">
        <v>577</v>
      </c>
      <c r="S135" s="310"/>
    </row>
    <row r="136" spans="2:19" ht="14.4">
      <c r="B136" s="93" t="str">
        <f>VLOOKUP(C136,'[1]R7. Power targets - inst+tech'!$U$5:$V$215,2,FALSE)</f>
        <v>Asia</v>
      </c>
      <c r="C136" s="93" t="s">
        <v>186</v>
      </c>
      <c r="D136" s="94"/>
      <c r="E136" s="94" t="s">
        <v>324</v>
      </c>
      <c r="F136" s="94"/>
      <c r="G136" s="94"/>
      <c r="H136" s="94"/>
      <c r="I136" s="94"/>
      <c r="J136" s="94"/>
      <c r="K136" s="94"/>
      <c r="L136" s="94"/>
      <c r="M136" s="94"/>
      <c r="N136" s="94" t="s">
        <v>325</v>
      </c>
      <c r="O136" s="94"/>
      <c r="P136" s="92">
        <v>2021</v>
      </c>
      <c r="Q136" s="92" t="s">
        <v>326</v>
      </c>
      <c r="R136" s="14" t="s">
        <v>327</v>
      </c>
      <c r="S136" s="257" t="s">
        <v>328</v>
      </c>
    </row>
    <row r="137" spans="2:19" ht="13.95" customHeight="1">
      <c r="B137" s="93" t="s">
        <v>286</v>
      </c>
      <c r="C137" s="94" t="s">
        <v>187</v>
      </c>
      <c r="D137" s="94"/>
      <c r="E137" s="94"/>
      <c r="F137" s="92"/>
      <c r="G137" s="242"/>
      <c r="H137" s="92"/>
      <c r="I137" s="92"/>
      <c r="J137" s="92"/>
      <c r="K137" s="92"/>
      <c r="L137" s="92" t="s">
        <v>578</v>
      </c>
      <c r="M137" s="94"/>
      <c r="N137" s="94"/>
      <c r="O137" s="94"/>
      <c r="P137" s="92">
        <v>2018</v>
      </c>
      <c r="Q137" s="92"/>
      <c r="R137" s="13" t="s">
        <v>579</v>
      </c>
      <c r="S137" s="99"/>
    </row>
    <row r="138" spans="2:19" ht="14.4">
      <c r="B138" s="93" t="s">
        <v>286</v>
      </c>
      <c r="C138" s="94" t="s">
        <v>187</v>
      </c>
      <c r="D138" s="94"/>
      <c r="E138" s="94"/>
      <c r="F138" s="92"/>
      <c r="G138" s="242"/>
      <c r="H138" s="92" t="s">
        <v>126</v>
      </c>
      <c r="I138" s="92"/>
      <c r="J138" s="242"/>
      <c r="K138" s="92" t="s">
        <v>126</v>
      </c>
      <c r="L138" s="242"/>
      <c r="M138" s="94" t="s">
        <v>126</v>
      </c>
      <c r="N138" s="94"/>
      <c r="O138" s="94" t="s">
        <v>580</v>
      </c>
      <c r="P138" s="92">
        <v>2021</v>
      </c>
      <c r="Q138" s="92"/>
      <c r="R138" s="14" t="s">
        <v>581</v>
      </c>
      <c r="S138" s="99"/>
    </row>
    <row r="139" spans="2:19" ht="14.55" customHeight="1">
      <c r="B139" s="93" t="s">
        <v>286</v>
      </c>
      <c r="C139" s="94" t="s">
        <v>187</v>
      </c>
      <c r="D139" s="94"/>
      <c r="E139" s="94"/>
      <c r="F139" s="92"/>
      <c r="G139" s="242"/>
      <c r="H139" s="92"/>
      <c r="I139" s="92"/>
      <c r="J139" s="92" t="s">
        <v>340</v>
      </c>
      <c r="K139" s="92"/>
      <c r="L139" s="92"/>
      <c r="M139" s="94"/>
      <c r="N139" s="94"/>
      <c r="O139" s="94"/>
      <c r="P139" s="92"/>
      <c r="Q139" s="92"/>
      <c r="R139" s="247" t="s">
        <v>582</v>
      </c>
      <c r="S139" s="99"/>
    </row>
    <row r="140" spans="2:19" ht="14.4">
      <c r="B140" s="93" t="str">
        <f>VLOOKUP(C140,'[1]R7. Power targets - inst+tech'!$U$5:$V$215,2,FALSE)</f>
        <v>Europe</v>
      </c>
      <c r="C140" s="93" t="s">
        <v>187</v>
      </c>
      <c r="D140" s="94"/>
      <c r="E140" s="94" t="s">
        <v>324</v>
      </c>
      <c r="F140" s="94"/>
      <c r="G140" s="92"/>
      <c r="H140" s="94"/>
      <c r="I140" s="94"/>
      <c r="J140" s="94"/>
      <c r="K140" s="94"/>
      <c r="L140" s="94"/>
      <c r="M140" s="94"/>
      <c r="N140" s="94" t="s">
        <v>325</v>
      </c>
      <c r="O140" s="94"/>
      <c r="P140" s="92">
        <v>2021</v>
      </c>
      <c r="Q140" s="92" t="s">
        <v>326</v>
      </c>
      <c r="R140" s="14" t="s">
        <v>327</v>
      </c>
      <c r="S140" s="96" t="s">
        <v>328</v>
      </c>
    </row>
    <row r="141" spans="2:19" ht="14.4">
      <c r="B141" s="93" t="str">
        <f>VLOOKUP(C141,'[1]R7. Power targets - inst+tech'!$U$5:$V$215,2,FALSE)</f>
        <v>Europe</v>
      </c>
      <c r="C141" s="93" t="s">
        <v>187</v>
      </c>
      <c r="D141" s="94"/>
      <c r="E141" s="94"/>
      <c r="F141" s="94"/>
      <c r="G141" s="92"/>
      <c r="H141" s="92"/>
      <c r="I141" s="92"/>
      <c r="J141" s="92"/>
      <c r="K141" s="92"/>
      <c r="L141" s="92"/>
      <c r="M141" s="92"/>
      <c r="N141" s="94" t="s">
        <v>408</v>
      </c>
      <c r="O141" s="257"/>
      <c r="P141" s="92">
        <v>2021</v>
      </c>
      <c r="Q141" s="92" t="s">
        <v>409</v>
      </c>
      <c r="R141" s="14" t="s">
        <v>410</v>
      </c>
      <c r="S141" s="257" t="s">
        <v>411</v>
      </c>
    </row>
    <row r="142" spans="2:19" ht="14.4">
      <c r="B142" s="93" t="str">
        <f>VLOOKUP(C142,'[1]R7. Power targets - inst+tech'!$U$5:$V$215,2,FALSE)</f>
        <v>Europe</v>
      </c>
      <c r="C142" s="93" t="s">
        <v>187</v>
      </c>
      <c r="D142" s="94"/>
      <c r="E142" s="94"/>
      <c r="F142" s="94"/>
      <c r="G142" s="92"/>
      <c r="H142" s="92"/>
      <c r="I142" s="92" t="s">
        <v>583</v>
      </c>
      <c r="J142" s="92"/>
      <c r="K142" s="92"/>
      <c r="L142" s="92"/>
      <c r="M142" s="92"/>
      <c r="N142" s="92"/>
      <c r="O142" s="257"/>
      <c r="P142" s="92">
        <v>2022</v>
      </c>
      <c r="Q142" s="92"/>
      <c r="R142" s="14" t="s">
        <v>584</v>
      </c>
      <c r="S142" s="257" t="s">
        <v>585</v>
      </c>
    </row>
    <row r="143" spans="2:19" ht="16.2" customHeight="1">
      <c r="B143" s="93" t="s">
        <v>286</v>
      </c>
      <c r="C143" s="94" t="s">
        <v>586</v>
      </c>
      <c r="D143" s="94"/>
      <c r="E143" s="94"/>
      <c r="F143" s="92"/>
      <c r="G143" s="92"/>
      <c r="H143" s="92" t="s">
        <v>345</v>
      </c>
      <c r="I143" s="92"/>
      <c r="J143" s="92"/>
      <c r="K143" s="92"/>
      <c r="L143" s="92"/>
      <c r="M143" s="94"/>
      <c r="N143" s="94"/>
      <c r="O143" s="257"/>
      <c r="P143" s="92"/>
      <c r="Q143" s="92"/>
      <c r="R143" s="93" t="s">
        <v>587</v>
      </c>
      <c r="S143" s="99"/>
    </row>
    <row r="144" spans="2:19" ht="16.2" customHeight="1">
      <c r="B144" s="93" t="s">
        <v>588</v>
      </c>
      <c r="C144" s="94" t="s">
        <v>128</v>
      </c>
      <c r="D144" s="94"/>
      <c r="E144" s="94"/>
      <c r="F144" s="92"/>
      <c r="G144" s="92" t="s">
        <v>345</v>
      </c>
      <c r="H144" s="92"/>
      <c r="I144" s="92"/>
      <c r="J144" s="92"/>
      <c r="K144" s="92"/>
      <c r="L144" s="92"/>
      <c r="M144" s="94"/>
      <c r="N144" s="94"/>
      <c r="O144" s="257"/>
      <c r="P144" s="92">
        <v>1980</v>
      </c>
      <c r="Q144" s="92"/>
      <c r="R144" s="13" t="s">
        <v>589</v>
      </c>
      <c r="S144" s="292" t="s">
        <v>590</v>
      </c>
    </row>
    <row r="145" spans="2:20" ht="16.2" customHeight="1">
      <c r="B145" s="93" t="s">
        <v>588</v>
      </c>
      <c r="C145" s="93" t="s">
        <v>128</v>
      </c>
      <c r="D145" s="94"/>
      <c r="E145" s="94" t="s">
        <v>324</v>
      </c>
      <c r="F145" s="94"/>
      <c r="G145" s="263"/>
      <c r="H145" s="255"/>
      <c r="I145" s="255"/>
      <c r="J145" s="94"/>
      <c r="K145" s="94"/>
      <c r="L145" s="94"/>
      <c r="M145" s="94"/>
      <c r="N145" s="94"/>
      <c r="O145" s="257"/>
      <c r="P145" s="92">
        <v>2021</v>
      </c>
      <c r="Q145" s="92" t="s">
        <v>326</v>
      </c>
      <c r="R145" s="14" t="s">
        <v>327</v>
      </c>
      <c r="S145" s="257" t="s">
        <v>328</v>
      </c>
    </row>
    <row r="146" spans="2:20" ht="16.2" customHeight="1">
      <c r="B146" s="93" t="s">
        <v>286</v>
      </c>
      <c r="C146" s="94" t="s">
        <v>188</v>
      </c>
      <c r="D146" s="94"/>
      <c r="E146" s="94"/>
      <c r="F146" s="95"/>
      <c r="G146" s="257"/>
      <c r="H146" s="264"/>
      <c r="I146" s="92"/>
      <c r="J146" s="264"/>
      <c r="K146" s="92" t="s">
        <v>345</v>
      </c>
      <c r="L146" s="92"/>
      <c r="M146" s="94"/>
      <c r="N146" s="94"/>
      <c r="O146" s="257"/>
      <c r="P146" s="92" t="s">
        <v>591</v>
      </c>
      <c r="Q146" s="92"/>
      <c r="R146" s="247" t="s">
        <v>592</v>
      </c>
      <c r="S146" s="245"/>
    </row>
    <row r="147" spans="2:20" ht="16.2" customHeight="1">
      <c r="B147" s="93" t="s">
        <v>286</v>
      </c>
      <c r="C147" s="94" t="s">
        <v>188</v>
      </c>
      <c r="D147" s="94" t="s">
        <v>338</v>
      </c>
      <c r="E147" s="94"/>
      <c r="F147" s="92"/>
      <c r="G147" s="278"/>
      <c r="H147" s="278"/>
      <c r="I147" s="278" t="s">
        <v>345</v>
      </c>
      <c r="J147" s="92"/>
      <c r="K147" s="92"/>
      <c r="L147" s="92"/>
      <c r="M147" s="94"/>
      <c r="N147" s="94"/>
      <c r="O147" s="257"/>
      <c r="P147" s="92">
        <v>2021</v>
      </c>
      <c r="Q147" s="92"/>
      <c r="R147" s="13" t="s">
        <v>593</v>
      </c>
      <c r="S147" s="245"/>
    </row>
    <row r="148" spans="2:20" ht="16.2" customHeight="1">
      <c r="B148" s="93" t="s">
        <v>286</v>
      </c>
      <c r="C148" s="94" t="s">
        <v>188</v>
      </c>
      <c r="D148" s="94" t="s">
        <v>594</v>
      </c>
      <c r="E148" s="94" t="s">
        <v>416</v>
      </c>
      <c r="F148" s="92"/>
      <c r="G148" s="92"/>
      <c r="H148" s="92"/>
      <c r="I148" s="92"/>
      <c r="J148" s="92" t="s">
        <v>345</v>
      </c>
      <c r="K148" s="92"/>
      <c r="L148" s="92"/>
      <c r="M148" s="94"/>
      <c r="N148" s="94"/>
      <c r="O148" s="257"/>
      <c r="P148" s="92">
        <v>2021</v>
      </c>
      <c r="Q148" s="92">
        <v>2022</v>
      </c>
      <c r="R148" s="247" t="s">
        <v>595</v>
      </c>
      <c r="S148" s="245"/>
    </row>
    <row r="149" spans="2:20" ht="16.2" customHeight="1">
      <c r="B149" s="93" t="s">
        <v>286</v>
      </c>
      <c r="C149" s="93" t="s">
        <v>188</v>
      </c>
      <c r="D149" s="93" t="s">
        <v>338</v>
      </c>
      <c r="E149" s="94" t="s">
        <v>469</v>
      </c>
      <c r="F149" s="94"/>
      <c r="G149" s="94"/>
      <c r="H149" s="94"/>
      <c r="I149" s="92" t="s">
        <v>525</v>
      </c>
      <c r="J149" s="94"/>
      <c r="K149" s="94"/>
      <c r="L149" s="242"/>
      <c r="M149" s="94"/>
      <c r="N149" s="94"/>
      <c r="O149" s="257"/>
      <c r="P149" s="92">
        <v>2021</v>
      </c>
      <c r="Q149" s="95"/>
      <c r="R149" s="14" t="s">
        <v>365</v>
      </c>
      <c r="S149" s="96" t="s">
        <v>596</v>
      </c>
    </row>
    <row r="150" spans="2:20" ht="16.2" customHeight="1">
      <c r="B150" s="93" t="str">
        <f>VLOOKUP(C150,'[1]R7. Power targets - inst+tech'!$U$5:$V$215,2,FALSE)</f>
        <v>Europe</v>
      </c>
      <c r="C150" s="93" t="s">
        <v>188</v>
      </c>
      <c r="D150" s="94"/>
      <c r="E150" s="94"/>
      <c r="F150" s="94"/>
      <c r="G150" s="92"/>
      <c r="H150" s="92"/>
      <c r="I150" s="92"/>
      <c r="J150" s="92"/>
      <c r="K150" s="92"/>
      <c r="L150" s="92"/>
      <c r="M150" s="92"/>
      <c r="N150" s="94" t="s">
        <v>408</v>
      </c>
      <c r="O150" s="257"/>
      <c r="P150" s="92">
        <v>2021</v>
      </c>
      <c r="Q150" s="95" t="s">
        <v>409</v>
      </c>
      <c r="R150" s="14" t="s">
        <v>410</v>
      </c>
      <c r="S150" s="96" t="s">
        <v>411</v>
      </c>
    </row>
    <row r="151" spans="2:20" ht="16.2" customHeight="1">
      <c r="B151" s="93" t="str">
        <f>VLOOKUP(C151,'[1]R7. Power targets - inst+tech'!$U$5:$V$215,2,FALSE)</f>
        <v>Europe</v>
      </c>
      <c r="C151" s="93" t="s">
        <v>188</v>
      </c>
      <c r="D151" s="94"/>
      <c r="E151" s="94" t="s">
        <v>324</v>
      </c>
      <c r="F151" s="94"/>
      <c r="G151" s="94"/>
      <c r="H151" s="94"/>
      <c r="I151" s="94"/>
      <c r="J151" s="94"/>
      <c r="K151" s="94"/>
      <c r="L151" s="94"/>
      <c r="M151" s="94"/>
      <c r="N151" s="94" t="s">
        <v>325</v>
      </c>
      <c r="O151" s="94"/>
      <c r="P151" s="92">
        <v>2021</v>
      </c>
      <c r="Q151" s="95" t="s">
        <v>326</v>
      </c>
      <c r="R151" s="14" t="s">
        <v>327</v>
      </c>
      <c r="S151" s="96" t="s">
        <v>328</v>
      </c>
    </row>
    <row r="152" spans="2:20" ht="16.2" customHeight="1">
      <c r="B152" s="93" t="str">
        <f>VLOOKUP(C152,'[1]R7. Power targets - inst+tech'!$U$5:$V$215,2,FALSE)</f>
        <v>Asia</v>
      </c>
      <c r="C152" s="93" t="s">
        <v>252</v>
      </c>
      <c r="D152" s="94" t="s">
        <v>347</v>
      </c>
      <c r="E152" s="94"/>
      <c r="F152" s="94"/>
      <c r="G152" s="92"/>
      <c r="H152" s="92"/>
      <c r="I152" s="92"/>
      <c r="J152" s="92"/>
      <c r="K152" s="92"/>
      <c r="L152" s="92"/>
      <c r="M152" s="92"/>
      <c r="N152" s="92"/>
      <c r="O152" s="94" t="s">
        <v>115</v>
      </c>
      <c r="P152" s="92">
        <v>2022</v>
      </c>
      <c r="Q152" s="92">
        <v>2025</v>
      </c>
      <c r="R152" s="14" t="s">
        <v>597</v>
      </c>
      <c r="S152" s="96" t="s">
        <v>598</v>
      </c>
      <c r="T152" s="96" t="s">
        <v>328</v>
      </c>
    </row>
    <row r="153" spans="2:20" ht="16.2" customHeight="1">
      <c r="B153" s="93" t="str">
        <f>VLOOKUP(C153,'[1]R7. Power targets - inst+tech'!$U$5:$V$215,2,FALSE)</f>
        <v>Asia</v>
      </c>
      <c r="C153" s="93" t="s">
        <v>252</v>
      </c>
      <c r="D153" s="94" t="s">
        <v>599</v>
      </c>
      <c r="E153" s="94"/>
      <c r="F153" s="94"/>
      <c r="G153" s="92"/>
      <c r="H153" s="92"/>
      <c r="I153" s="92"/>
      <c r="J153" s="92"/>
      <c r="K153" s="92"/>
      <c r="L153" s="92" t="s">
        <v>345</v>
      </c>
      <c r="M153" s="92"/>
      <c r="N153" s="92"/>
      <c r="O153" s="94"/>
      <c r="P153" s="92">
        <v>2022</v>
      </c>
      <c r="Q153" s="95">
        <v>2025</v>
      </c>
      <c r="R153" s="14" t="s">
        <v>600</v>
      </c>
      <c r="S153" s="77" t="s">
        <v>601</v>
      </c>
      <c r="T153" s="96"/>
    </row>
    <row r="154" spans="2:20" ht="16.2" customHeight="1">
      <c r="B154" s="93" t="str">
        <f>VLOOKUP(C154,'[1]R7. Power targets - inst+tech'!$U$5:$V$215,2,FALSE)</f>
        <v>Asia</v>
      </c>
      <c r="C154" s="93" t="s">
        <v>252</v>
      </c>
      <c r="D154" s="94"/>
      <c r="E154" s="94"/>
      <c r="F154" s="94"/>
      <c r="G154" s="92"/>
      <c r="H154" s="92"/>
      <c r="I154" s="92"/>
      <c r="J154" s="92"/>
      <c r="K154" s="92"/>
      <c r="L154" s="92"/>
      <c r="M154" s="92"/>
      <c r="N154" s="92"/>
      <c r="O154" s="292" t="s">
        <v>602</v>
      </c>
      <c r="P154" s="92">
        <v>2022</v>
      </c>
      <c r="Q154" s="95"/>
      <c r="R154" s="14" t="s">
        <v>603</v>
      </c>
      <c r="T154" s="96"/>
    </row>
    <row r="155" spans="2:20" ht="16.2" customHeight="1">
      <c r="B155" s="93" t="s">
        <v>588</v>
      </c>
      <c r="C155" s="94" t="s">
        <v>604</v>
      </c>
      <c r="D155" s="94"/>
      <c r="E155" s="94"/>
      <c r="F155" s="95" t="s">
        <v>605</v>
      </c>
      <c r="G155" s="257"/>
      <c r="H155" s="264" t="s">
        <v>345</v>
      </c>
      <c r="I155" s="92"/>
      <c r="J155" s="92"/>
      <c r="K155" s="92"/>
      <c r="L155" s="92"/>
      <c r="M155" s="94"/>
      <c r="N155" s="94"/>
      <c r="O155" s="94"/>
      <c r="P155" s="92">
        <v>2013</v>
      </c>
      <c r="Q155" s="92"/>
      <c r="R155" s="13" t="s">
        <v>606</v>
      </c>
      <c r="S155" s="245"/>
    </row>
    <row r="156" spans="2:20" ht="16.2" customHeight="1">
      <c r="B156" s="93" t="str">
        <f>VLOOKUP(C156,'[1]R7. Power targets - inst+tech'!$U$5:$V$215,2,FALSE)</f>
        <v>Asia</v>
      </c>
      <c r="C156" s="93" t="s">
        <v>607</v>
      </c>
      <c r="D156" s="94"/>
      <c r="E156" s="94" t="s">
        <v>324</v>
      </c>
      <c r="F156" s="94"/>
      <c r="G156" s="260"/>
      <c r="H156" s="94"/>
      <c r="I156" s="94"/>
      <c r="J156" s="94"/>
      <c r="K156" s="94"/>
      <c r="L156" s="94"/>
      <c r="M156" s="94"/>
      <c r="N156" s="94" t="s">
        <v>325</v>
      </c>
      <c r="O156" s="94"/>
      <c r="P156" s="95">
        <v>2021</v>
      </c>
      <c r="Q156" s="92" t="s">
        <v>326</v>
      </c>
      <c r="R156" s="14" t="s">
        <v>327</v>
      </c>
      <c r="S156" s="96" t="s">
        <v>328</v>
      </c>
    </row>
    <row r="157" spans="2:20" ht="14.4">
      <c r="B157" s="93" t="s">
        <v>444</v>
      </c>
      <c r="C157" s="94" t="s">
        <v>608</v>
      </c>
      <c r="D157" s="94" t="s">
        <v>347</v>
      </c>
      <c r="E157" s="94"/>
      <c r="F157" s="92"/>
      <c r="G157" s="92"/>
      <c r="H157" s="92"/>
      <c r="I157" s="92"/>
      <c r="J157" s="92"/>
      <c r="K157" s="92"/>
      <c r="L157" s="92"/>
      <c r="M157" s="94"/>
      <c r="N157" s="94"/>
      <c r="O157" s="94" t="s">
        <v>609</v>
      </c>
      <c r="P157" s="95">
        <v>2023</v>
      </c>
      <c r="Q157" s="92">
        <v>2050</v>
      </c>
      <c r="R157" s="247" t="s">
        <v>610</v>
      </c>
      <c r="S157" s="99"/>
    </row>
    <row r="158" spans="2:20" ht="14.4">
      <c r="B158" s="93" t="s">
        <v>419</v>
      </c>
      <c r="C158" s="93" t="s">
        <v>278</v>
      </c>
      <c r="D158" s="94"/>
      <c r="E158" s="94" t="s">
        <v>324</v>
      </c>
      <c r="F158" s="94"/>
      <c r="G158" s="255"/>
      <c r="H158" s="94"/>
      <c r="I158" s="94"/>
      <c r="J158" s="94"/>
      <c r="K158" s="94"/>
      <c r="L158" s="94"/>
      <c r="M158" s="94"/>
      <c r="N158" s="94" t="s">
        <v>325</v>
      </c>
      <c r="O158" s="94"/>
      <c r="P158" s="92">
        <v>2021</v>
      </c>
      <c r="Q158" s="92" t="s">
        <v>326</v>
      </c>
      <c r="R158" s="14" t="s">
        <v>327</v>
      </c>
      <c r="S158" s="77" t="s">
        <v>328</v>
      </c>
    </row>
    <row r="159" spans="2:20" ht="14.4">
      <c r="B159" s="93" t="s">
        <v>419</v>
      </c>
      <c r="C159" s="93" t="s">
        <v>278</v>
      </c>
      <c r="D159" s="94" t="s">
        <v>347</v>
      </c>
      <c r="E159" s="94"/>
      <c r="F159" s="256"/>
      <c r="G159" s="92" t="s">
        <v>368</v>
      </c>
      <c r="H159" s="264"/>
      <c r="I159" s="92"/>
      <c r="J159" s="92"/>
      <c r="K159" s="92"/>
      <c r="L159" s="92"/>
      <c r="M159" s="94"/>
      <c r="N159" s="94"/>
      <c r="O159" s="94"/>
      <c r="P159" s="92">
        <v>2004</v>
      </c>
      <c r="Q159" s="92"/>
      <c r="R159" s="13" t="s">
        <v>611</v>
      </c>
      <c r="S159" s="294" t="s">
        <v>612</v>
      </c>
    </row>
    <row r="160" spans="2:20" ht="14.4">
      <c r="B160" s="93" t="s">
        <v>419</v>
      </c>
      <c r="C160" s="93" t="s">
        <v>278</v>
      </c>
      <c r="D160" s="94"/>
      <c r="E160" s="94"/>
      <c r="F160" s="92"/>
      <c r="G160" s="295"/>
      <c r="H160" s="92" t="s">
        <v>345</v>
      </c>
      <c r="I160" s="92"/>
      <c r="J160" s="92"/>
      <c r="K160" s="92"/>
      <c r="L160" s="92"/>
      <c r="M160" s="94"/>
      <c r="N160" s="94"/>
      <c r="O160" s="94"/>
      <c r="P160" s="92"/>
      <c r="Q160" s="92"/>
      <c r="R160" s="14" t="s">
        <v>613</v>
      </c>
      <c r="S160"/>
    </row>
    <row r="161" spans="2:20" ht="16.2" customHeight="1">
      <c r="B161" s="93" t="s">
        <v>419</v>
      </c>
      <c r="C161" s="248" t="s">
        <v>614</v>
      </c>
      <c r="D161" s="94"/>
      <c r="E161" s="94" t="s">
        <v>324</v>
      </c>
      <c r="F161" s="94"/>
      <c r="G161" s="94"/>
      <c r="H161" s="94"/>
      <c r="I161" s="94"/>
      <c r="J161" s="94"/>
      <c r="K161" s="94"/>
      <c r="L161" s="94"/>
      <c r="M161" s="94"/>
      <c r="N161" s="94" t="s">
        <v>325</v>
      </c>
      <c r="O161" s="94"/>
      <c r="P161" s="92">
        <v>2021</v>
      </c>
      <c r="Q161" s="95" t="s">
        <v>326</v>
      </c>
      <c r="R161" s="14" t="s">
        <v>327</v>
      </c>
      <c r="S161" s="77" t="s">
        <v>328</v>
      </c>
      <c r="T161" s="96"/>
    </row>
    <row r="162" spans="2:20" ht="14.4">
      <c r="B162" s="93" t="s">
        <v>286</v>
      </c>
      <c r="C162" s="94" t="s">
        <v>190</v>
      </c>
      <c r="D162" s="94"/>
      <c r="E162" s="94"/>
      <c r="F162" s="92"/>
      <c r="G162" s="263"/>
      <c r="H162" s="92"/>
      <c r="I162" s="92"/>
      <c r="J162" s="92" t="s">
        <v>340</v>
      </c>
      <c r="K162" s="92" t="s">
        <v>126</v>
      </c>
      <c r="L162" s="92"/>
      <c r="M162" s="94"/>
      <c r="N162" s="94"/>
      <c r="O162" s="94"/>
      <c r="P162" s="92"/>
      <c r="Q162" s="92"/>
      <c r="R162" s="247" t="s">
        <v>615</v>
      </c>
      <c r="S162"/>
    </row>
    <row r="163" spans="2:20" ht="14.4">
      <c r="B163" s="93" t="str">
        <f>VLOOKUP(C163,'[1]R7. Power targets - inst+tech'!$U$5:$V$215,2,FALSE)</f>
        <v>Europe</v>
      </c>
      <c r="C163" s="93" t="s">
        <v>616</v>
      </c>
      <c r="D163" s="94"/>
      <c r="E163" s="94" t="s">
        <v>324</v>
      </c>
      <c r="F163" s="260"/>
      <c r="G163" s="94"/>
      <c r="H163" s="272"/>
      <c r="I163" s="94"/>
      <c r="J163" s="94"/>
      <c r="K163" s="94"/>
      <c r="L163" s="94"/>
      <c r="M163" s="94"/>
      <c r="N163" s="94" t="s">
        <v>325</v>
      </c>
      <c r="O163" s="94"/>
      <c r="P163" s="92">
        <v>2021</v>
      </c>
      <c r="Q163" s="92" t="s">
        <v>326</v>
      </c>
      <c r="R163" s="14" t="s">
        <v>327</v>
      </c>
      <c r="S163" s="77" t="s">
        <v>328</v>
      </c>
    </row>
    <row r="164" spans="2:20" ht="14.4">
      <c r="B164" s="254" t="s">
        <v>286</v>
      </c>
      <c r="C164" s="94" t="s">
        <v>192</v>
      </c>
      <c r="D164" s="94"/>
      <c r="E164" s="94"/>
      <c r="F164" s="92"/>
      <c r="G164" s="295"/>
      <c r="H164" s="92" t="s">
        <v>345</v>
      </c>
      <c r="I164" s="92"/>
      <c r="J164" s="242"/>
      <c r="K164" s="242"/>
      <c r="L164" s="242"/>
      <c r="M164" s="94" t="s">
        <v>126</v>
      </c>
      <c r="N164" s="94"/>
      <c r="O164" s="242"/>
      <c r="P164" s="92">
        <v>2010</v>
      </c>
      <c r="Q164" s="92"/>
      <c r="R164" s="247" t="s">
        <v>617</v>
      </c>
      <c r="S164"/>
    </row>
    <row r="165" spans="2:20" ht="14.4">
      <c r="B165" s="93" t="s">
        <v>286</v>
      </c>
      <c r="C165" s="94" t="s">
        <v>192</v>
      </c>
      <c r="D165" s="94" t="s">
        <v>338</v>
      </c>
      <c r="E165" s="94" t="s">
        <v>618</v>
      </c>
      <c r="F165" s="92"/>
      <c r="G165" s="92"/>
      <c r="H165" s="92"/>
      <c r="I165" s="92"/>
      <c r="J165" s="92"/>
      <c r="K165" s="92" t="s">
        <v>345</v>
      </c>
      <c r="L165" s="92"/>
      <c r="M165" s="94"/>
      <c r="N165" s="94"/>
      <c r="O165" s="94"/>
      <c r="P165" s="92">
        <v>2021</v>
      </c>
      <c r="Q165" s="92"/>
      <c r="R165" s="14" t="s">
        <v>619</v>
      </c>
      <c r="S165" t="s">
        <v>620</v>
      </c>
    </row>
    <row r="166" spans="2:20" ht="14.4">
      <c r="B166" s="93" t="s">
        <v>286</v>
      </c>
      <c r="C166" s="94" t="s">
        <v>192</v>
      </c>
      <c r="D166" s="94"/>
      <c r="E166" s="94"/>
      <c r="F166" s="92"/>
      <c r="G166" s="263"/>
      <c r="H166" s="92"/>
      <c r="I166" s="92"/>
      <c r="J166" s="92"/>
      <c r="K166" s="92"/>
      <c r="L166" s="92"/>
      <c r="M166" s="94"/>
      <c r="N166" s="94"/>
      <c r="O166" s="94" t="s">
        <v>621</v>
      </c>
      <c r="P166" s="92">
        <v>2020</v>
      </c>
      <c r="Q166" s="92"/>
      <c r="R166" s="247" t="s">
        <v>622</v>
      </c>
      <c r="S166"/>
    </row>
    <row r="167" spans="2:20" ht="14.4">
      <c r="B167" s="93" t="s">
        <v>286</v>
      </c>
      <c r="C167" s="93" t="s">
        <v>192</v>
      </c>
      <c r="D167" s="93" t="s">
        <v>338</v>
      </c>
      <c r="E167" s="94" t="s">
        <v>469</v>
      </c>
      <c r="F167" s="256"/>
      <c r="G167" s="92"/>
      <c r="H167" s="264" t="s">
        <v>525</v>
      </c>
      <c r="I167" s="94"/>
      <c r="J167" s="94"/>
      <c r="K167" s="94"/>
      <c r="L167" s="242"/>
      <c r="M167" s="94"/>
      <c r="N167" s="94"/>
      <c r="O167" s="94"/>
      <c r="P167" s="92">
        <v>2021</v>
      </c>
      <c r="Q167" s="92"/>
      <c r="R167" s="14" t="s">
        <v>365</v>
      </c>
      <c r="S167" s="77" t="s">
        <v>623</v>
      </c>
    </row>
    <row r="168" spans="2:20" ht="14.4">
      <c r="B168" s="93" t="s">
        <v>286</v>
      </c>
      <c r="C168" s="93" t="s">
        <v>130</v>
      </c>
      <c r="D168" s="242"/>
      <c r="E168" s="94" t="s">
        <v>624</v>
      </c>
      <c r="F168" s="95"/>
      <c r="G168" s="257"/>
      <c r="H168" s="264" t="s">
        <v>345</v>
      </c>
      <c r="I168" s="92"/>
      <c r="J168" s="92"/>
      <c r="K168" s="92"/>
      <c r="L168" s="92"/>
      <c r="M168" s="94"/>
      <c r="N168" s="94"/>
      <c r="O168" s="255"/>
      <c r="P168" s="92" t="s">
        <v>625</v>
      </c>
      <c r="Q168" s="92"/>
      <c r="R168" s="13" t="s">
        <v>626</v>
      </c>
      <c r="S168"/>
    </row>
    <row r="169" spans="2:20" ht="14.4">
      <c r="B169" s="93" t="s">
        <v>286</v>
      </c>
      <c r="C169" s="93" t="s">
        <v>130</v>
      </c>
      <c r="D169" s="94" t="s">
        <v>386</v>
      </c>
      <c r="E169" s="94" t="s">
        <v>627</v>
      </c>
      <c r="F169" s="92"/>
      <c r="G169" s="295"/>
      <c r="H169" s="92" t="s">
        <v>345</v>
      </c>
      <c r="I169" s="92"/>
      <c r="J169" s="92"/>
      <c r="K169" s="92"/>
      <c r="L169" s="92"/>
      <c r="M169" s="94"/>
      <c r="N169" s="256"/>
      <c r="O169" s="94"/>
      <c r="P169" s="264">
        <v>2021</v>
      </c>
      <c r="Q169" s="92"/>
      <c r="R169" s="13" t="s">
        <v>628</v>
      </c>
      <c r="S169" s="296" t="s">
        <v>629</v>
      </c>
    </row>
    <row r="170" spans="2:20" ht="14.4">
      <c r="B170" s="93" t="str">
        <f>VLOOKUP(C170,'[1]R7. Power targets - inst+tech'!$U$5:$V$215,2,FALSE)</f>
        <v>Europe</v>
      </c>
      <c r="C170" s="93" t="s">
        <v>130</v>
      </c>
      <c r="D170" s="94"/>
      <c r="E170" s="94"/>
      <c r="F170" s="94"/>
      <c r="G170" s="92"/>
      <c r="H170" s="92"/>
      <c r="I170" s="92"/>
      <c r="J170" s="92"/>
      <c r="K170" s="92"/>
      <c r="L170" s="92"/>
      <c r="M170" s="92"/>
      <c r="N170" s="94" t="s">
        <v>408</v>
      </c>
      <c r="O170" s="295"/>
      <c r="P170" s="92">
        <v>2021</v>
      </c>
      <c r="Q170" s="92" t="s">
        <v>409</v>
      </c>
      <c r="R170" s="14" t="s">
        <v>410</v>
      </c>
      <c r="S170" s="77" t="s">
        <v>411</v>
      </c>
    </row>
    <row r="171" spans="2:20" ht="14.4">
      <c r="B171" s="93" t="str">
        <f>VLOOKUP(C171,'[1]R7. Power targets - inst+tech'!$U$5:$V$215,2,FALSE)</f>
        <v>Europe</v>
      </c>
      <c r="C171" s="93" t="s">
        <v>130</v>
      </c>
      <c r="D171" s="94"/>
      <c r="E171" s="94" t="s">
        <v>481</v>
      </c>
      <c r="F171" s="94"/>
      <c r="G171" s="92" t="s">
        <v>345</v>
      </c>
      <c r="H171" s="92"/>
      <c r="I171" s="92"/>
      <c r="J171" s="92"/>
      <c r="K171" s="92"/>
      <c r="L171" s="92"/>
      <c r="M171" s="92"/>
      <c r="N171" s="92"/>
      <c r="O171" s="94"/>
      <c r="P171" s="92">
        <v>2022</v>
      </c>
      <c r="Q171" s="92"/>
      <c r="R171" s="14" t="s">
        <v>630</v>
      </c>
      <c r="S171" s="77" t="s">
        <v>631</v>
      </c>
    </row>
    <row r="172" spans="2:20" ht="14.4">
      <c r="B172" s="93" t="s">
        <v>286</v>
      </c>
      <c r="C172" s="257" t="s">
        <v>632</v>
      </c>
      <c r="D172" s="94"/>
      <c r="E172" s="94"/>
      <c r="F172" s="92"/>
      <c r="G172" s="92"/>
      <c r="H172" s="92" t="s">
        <v>345</v>
      </c>
      <c r="I172" s="92"/>
      <c r="J172" s="92"/>
      <c r="K172" s="92"/>
      <c r="L172" s="92"/>
      <c r="M172" s="94"/>
      <c r="N172" s="94"/>
      <c r="O172" s="94"/>
      <c r="P172" s="92">
        <v>2021</v>
      </c>
      <c r="Q172" s="92"/>
      <c r="R172" s="14" t="s">
        <v>633</v>
      </c>
      <c r="S172" s="77" t="s">
        <v>634</v>
      </c>
    </row>
    <row r="173" spans="2:20" ht="14.4">
      <c r="B173" s="93" t="s">
        <v>286</v>
      </c>
      <c r="C173" s="257" t="s">
        <v>632</v>
      </c>
      <c r="D173" s="94"/>
      <c r="E173" s="94" t="s">
        <v>324</v>
      </c>
      <c r="F173" s="94"/>
      <c r="G173" s="92"/>
      <c r="H173" s="94"/>
      <c r="I173" s="94"/>
      <c r="J173" s="94"/>
      <c r="K173" s="94"/>
      <c r="L173" s="94"/>
      <c r="M173" s="94"/>
      <c r="N173" s="94" t="s">
        <v>325</v>
      </c>
      <c r="O173" s="94"/>
      <c r="P173" s="92">
        <v>2021</v>
      </c>
      <c r="Q173" s="92" t="s">
        <v>326</v>
      </c>
      <c r="R173" s="14" t="s">
        <v>327</v>
      </c>
      <c r="S173" s="77" t="s">
        <v>328</v>
      </c>
    </row>
    <row r="174" spans="2:20" ht="14.4">
      <c r="B174" s="93" t="s">
        <v>286</v>
      </c>
      <c r="C174" s="257" t="s">
        <v>632</v>
      </c>
      <c r="D174" s="94"/>
      <c r="E174" s="94"/>
      <c r="F174" s="92"/>
      <c r="G174" s="92"/>
      <c r="H174" s="92" t="s">
        <v>345</v>
      </c>
      <c r="I174" s="92"/>
      <c r="J174" s="92"/>
      <c r="K174" s="92"/>
      <c r="L174" s="92"/>
      <c r="M174" s="92"/>
      <c r="N174" s="92"/>
      <c r="O174" s="94"/>
      <c r="P174" s="95">
        <v>2021</v>
      </c>
      <c r="Q174" s="92"/>
      <c r="R174" s="14" t="s">
        <v>633</v>
      </c>
      <c r="S174" s="77" t="s">
        <v>634</v>
      </c>
    </row>
    <row r="175" spans="2:20" ht="14.4">
      <c r="B175" s="93" t="s">
        <v>444</v>
      </c>
      <c r="C175" s="94" t="s">
        <v>193</v>
      </c>
      <c r="D175" s="94"/>
      <c r="E175" s="94"/>
      <c r="F175" s="92"/>
      <c r="G175" s="263"/>
      <c r="H175" s="92"/>
      <c r="I175" s="92"/>
      <c r="J175" s="92" t="s">
        <v>115</v>
      </c>
      <c r="K175" s="92"/>
      <c r="L175" s="92"/>
      <c r="M175" s="94"/>
      <c r="N175" s="94"/>
      <c r="O175" s="94"/>
      <c r="P175" s="92">
        <v>2018</v>
      </c>
      <c r="Q175" s="92"/>
      <c r="R175" s="14" t="s">
        <v>635</v>
      </c>
      <c r="S175" t="s">
        <v>636</v>
      </c>
    </row>
    <row r="176" spans="2:20" ht="14.4">
      <c r="B176" s="93" t="str">
        <f>VLOOKUP(C176,'[1]R7. Power targets - inst+tech'!$U$5:$V$215,2,FALSE)</f>
        <v>Asia</v>
      </c>
      <c r="C176" s="93" t="s">
        <v>637</v>
      </c>
      <c r="D176" s="94"/>
      <c r="E176" s="94" t="s">
        <v>324</v>
      </c>
      <c r="F176" s="256"/>
      <c r="G176" s="92"/>
      <c r="H176" s="272"/>
      <c r="I176" s="94"/>
      <c r="J176" s="94"/>
      <c r="K176" s="94"/>
      <c r="L176" s="94"/>
      <c r="M176" s="94"/>
      <c r="N176" s="94" t="s">
        <v>325</v>
      </c>
      <c r="O176" s="94"/>
      <c r="P176" s="92">
        <v>2021</v>
      </c>
      <c r="Q176" s="92" t="s">
        <v>326</v>
      </c>
      <c r="R176" s="14" t="s">
        <v>327</v>
      </c>
      <c r="S176" s="77" t="s">
        <v>328</v>
      </c>
    </row>
    <row r="177" spans="2:19" ht="14.4">
      <c r="B177" s="93" t="s">
        <v>286</v>
      </c>
      <c r="C177" s="94" t="s">
        <v>194</v>
      </c>
      <c r="D177" s="94" t="s">
        <v>338</v>
      </c>
      <c r="E177" s="94" t="s">
        <v>638</v>
      </c>
      <c r="F177" s="92"/>
      <c r="G177" s="278"/>
      <c r="H177" s="92" t="s">
        <v>345</v>
      </c>
      <c r="I177" s="92"/>
      <c r="J177" s="92"/>
      <c r="K177" s="92"/>
      <c r="L177" s="92"/>
      <c r="M177" s="94"/>
      <c r="N177" s="94"/>
      <c r="O177" s="242"/>
      <c r="P177" s="92">
        <v>2021</v>
      </c>
      <c r="Q177" s="92"/>
      <c r="R177" s="94" t="s">
        <v>639</v>
      </c>
      <c r="S177" t="s">
        <v>640</v>
      </c>
    </row>
    <row r="178" spans="2:19" ht="14.4">
      <c r="B178" s="93" t="s">
        <v>286</v>
      </c>
      <c r="C178" s="94" t="s">
        <v>194</v>
      </c>
      <c r="D178" s="94"/>
      <c r="E178" s="94"/>
      <c r="F178" s="92"/>
      <c r="G178" s="92"/>
      <c r="H178" s="92"/>
      <c r="I178" s="92"/>
      <c r="J178" s="92"/>
      <c r="K178" s="92"/>
      <c r="L178" s="92"/>
      <c r="M178" s="94"/>
      <c r="N178" s="94"/>
      <c r="O178" s="94" t="s">
        <v>641</v>
      </c>
      <c r="P178" s="92">
        <v>2021</v>
      </c>
      <c r="Q178" s="92"/>
      <c r="R178" s="13" t="s">
        <v>642</v>
      </c>
      <c r="S178"/>
    </row>
    <row r="179" spans="2:19" ht="14.4">
      <c r="B179" s="93" t="str">
        <f>VLOOKUP(C179,'[1]R7. Power targets - inst+tech'!$U$5:$V$215,2,FALSE)</f>
        <v>Africa</v>
      </c>
      <c r="C179" s="93" t="s">
        <v>643</v>
      </c>
      <c r="D179" s="94"/>
      <c r="E179" s="94" t="s">
        <v>324</v>
      </c>
      <c r="F179" s="94"/>
      <c r="G179" s="92"/>
      <c r="H179" s="94"/>
      <c r="I179" s="94"/>
      <c r="J179" s="94"/>
      <c r="K179" s="94"/>
      <c r="L179" s="94"/>
      <c r="M179" s="94"/>
      <c r="N179" s="94" t="s">
        <v>325</v>
      </c>
      <c r="O179" s="94"/>
      <c r="P179" s="92">
        <v>2021</v>
      </c>
      <c r="Q179" s="92" t="s">
        <v>326</v>
      </c>
      <c r="R179" s="14" t="s">
        <v>327</v>
      </c>
      <c r="S179" s="77" t="s">
        <v>328</v>
      </c>
    </row>
    <row r="180" spans="2:19" ht="14.4">
      <c r="B180" s="93" t="str">
        <f>VLOOKUP(C180,'[1]R7. Power targets - inst+tech'!$U$5:$V$215,2,FALSE)</f>
        <v>Africa</v>
      </c>
      <c r="C180" s="93" t="s">
        <v>644</v>
      </c>
      <c r="D180" s="94"/>
      <c r="E180" s="94" t="s">
        <v>324</v>
      </c>
      <c r="F180" s="94"/>
      <c r="G180" s="92"/>
      <c r="H180" s="94"/>
      <c r="I180" s="94"/>
      <c r="J180" s="94"/>
      <c r="K180" s="94"/>
      <c r="L180" s="94"/>
      <c r="M180" s="94"/>
      <c r="N180" s="94" t="s">
        <v>325</v>
      </c>
      <c r="O180" s="260"/>
      <c r="P180" s="92">
        <v>2021</v>
      </c>
      <c r="Q180" s="92" t="s">
        <v>326</v>
      </c>
      <c r="R180" s="14" t="s">
        <v>327</v>
      </c>
      <c r="S180" s="77" t="s">
        <v>328</v>
      </c>
    </row>
    <row r="181" spans="2:19" ht="14.4">
      <c r="B181" s="93" t="s">
        <v>329</v>
      </c>
      <c r="C181" s="94" t="s">
        <v>195</v>
      </c>
      <c r="D181" s="94"/>
      <c r="E181" s="94"/>
      <c r="F181" s="92"/>
      <c r="G181" s="92"/>
      <c r="H181" s="92" t="s">
        <v>126</v>
      </c>
      <c r="I181" s="92"/>
      <c r="J181" s="92"/>
      <c r="K181" s="92"/>
      <c r="L181" s="92"/>
      <c r="M181" s="94"/>
      <c r="N181" s="94"/>
      <c r="O181" s="298" t="s">
        <v>645</v>
      </c>
      <c r="P181" s="92">
        <v>2017</v>
      </c>
      <c r="Q181" s="92"/>
      <c r="R181" s="247" t="s">
        <v>646</v>
      </c>
      <c r="S181"/>
    </row>
    <row r="182" spans="2:19" ht="14.4">
      <c r="B182" s="93" t="str">
        <f>VLOOKUP(C182,'[1]R7. Power targets - inst+tech'!$U$5:$V$215,2,FALSE)</f>
        <v>MENA</v>
      </c>
      <c r="C182" s="93" t="s">
        <v>297</v>
      </c>
      <c r="D182" s="94"/>
      <c r="E182" s="94" t="s">
        <v>324</v>
      </c>
      <c r="F182" s="94"/>
      <c r="G182" s="92"/>
      <c r="H182" s="94"/>
      <c r="I182" s="94"/>
      <c r="J182" s="94"/>
      <c r="K182" s="94"/>
      <c r="L182" s="94"/>
      <c r="M182" s="94"/>
      <c r="N182" s="94" t="s">
        <v>325</v>
      </c>
      <c r="O182" s="94"/>
      <c r="P182" s="92">
        <v>2021</v>
      </c>
      <c r="Q182" s="92" t="s">
        <v>326</v>
      </c>
      <c r="R182" s="14" t="s">
        <v>327</v>
      </c>
      <c r="S182" s="77" t="s">
        <v>328</v>
      </c>
    </row>
    <row r="183" spans="2:19" ht="14.4">
      <c r="B183" s="93" t="s">
        <v>444</v>
      </c>
      <c r="C183" s="94" t="s">
        <v>131</v>
      </c>
      <c r="D183" s="94"/>
      <c r="E183" s="94"/>
      <c r="F183" s="94"/>
      <c r="G183" s="92" t="s">
        <v>449</v>
      </c>
      <c r="H183" s="92"/>
      <c r="I183" s="92"/>
      <c r="J183" s="92"/>
      <c r="K183" s="92"/>
      <c r="L183" s="92"/>
      <c r="M183" s="94"/>
      <c r="N183" s="94"/>
      <c r="O183" s="94"/>
      <c r="P183" s="92">
        <v>2017</v>
      </c>
      <c r="Q183" s="92"/>
      <c r="R183" s="13" t="s">
        <v>647</v>
      </c>
      <c r="S183" t="s">
        <v>648</v>
      </c>
    </row>
    <row r="184" spans="2:19" ht="14.4">
      <c r="B184" s="93" t="str">
        <f>VLOOKUP(C184,'[1]R7. Power targets - inst+tech'!$U$5:$V$215,2,FALSE)</f>
        <v>Asia</v>
      </c>
      <c r="C184" s="93" t="s">
        <v>259</v>
      </c>
      <c r="D184" s="94"/>
      <c r="E184" s="94" t="s">
        <v>324</v>
      </c>
      <c r="F184" s="94"/>
      <c r="G184" s="92"/>
      <c r="H184" s="94"/>
      <c r="I184" s="94"/>
      <c r="J184" s="94"/>
      <c r="K184" s="94"/>
      <c r="L184" s="94"/>
      <c r="M184" s="94"/>
      <c r="N184" s="94" t="s">
        <v>325</v>
      </c>
      <c r="O184" s="94"/>
      <c r="P184" s="92">
        <v>2021</v>
      </c>
      <c r="Q184" s="92" t="s">
        <v>326</v>
      </c>
      <c r="R184" s="14" t="s">
        <v>327</v>
      </c>
      <c r="S184" s="77" t="s">
        <v>328</v>
      </c>
    </row>
    <row r="185" spans="2:19" ht="14.4">
      <c r="B185" s="93" t="s">
        <v>286</v>
      </c>
      <c r="C185" s="94" t="s">
        <v>132</v>
      </c>
      <c r="D185" s="94" t="s">
        <v>347</v>
      </c>
      <c r="E185" s="94"/>
      <c r="F185" s="80"/>
      <c r="G185" s="92"/>
      <c r="H185" s="92"/>
      <c r="I185" s="92"/>
      <c r="J185" s="92"/>
      <c r="K185" s="92"/>
      <c r="L185" s="92"/>
      <c r="M185" s="94" t="s">
        <v>649</v>
      </c>
      <c r="N185" s="94"/>
      <c r="O185" s="94"/>
      <c r="P185" s="92">
        <v>2017</v>
      </c>
      <c r="Q185" s="92">
        <v>2024</v>
      </c>
      <c r="R185" s="13" t="s">
        <v>650</v>
      </c>
      <c r="S185"/>
    </row>
    <row r="186" spans="2:19" ht="14.4">
      <c r="B186" s="93" t="str">
        <f>VLOOKUP(C186,'[1]R7. Power targets - inst+tech'!$U$5:$V$215,2,FALSE)</f>
        <v>Europe</v>
      </c>
      <c r="C186" s="94" t="s">
        <v>132</v>
      </c>
      <c r="D186" s="94"/>
      <c r="E186" s="94" t="s">
        <v>324</v>
      </c>
      <c r="F186" s="94"/>
      <c r="G186" s="94"/>
      <c r="H186" s="94"/>
      <c r="I186" s="94"/>
      <c r="J186" s="94"/>
      <c r="K186" s="94"/>
      <c r="L186" s="94"/>
      <c r="M186" s="94"/>
      <c r="N186" s="94" t="s">
        <v>325</v>
      </c>
      <c r="O186" s="94"/>
      <c r="P186" s="92">
        <v>2021</v>
      </c>
      <c r="Q186" s="92" t="s">
        <v>326</v>
      </c>
      <c r="R186" s="14" t="s">
        <v>327</v>
      </c>
      <c r="S186" s="77" t="s">
        <v>328</v>
      </c>
    </row>
    <row r="187" spans="2:19" ht="14.4">
      <c r="B187" s="93" t="str">
        <f>VLOOKUP(C187,'[1]R7. Power targets - inst+tech'!$U$5:$V$215,2,FALSE)</f>
        <v>Europe</v>
      </c>
      <c r="C187" s="94" t="s">
        <v>132</v>
      </c>
      <c r="D187" s="94"/>
      <c r="E187" s="94" t="s">
        <v>324</v>
      </c>
      <c r="F187" s="94"/>
      <c r="G187" s="92"/>
      <c r="H187" s="92"/>
      <c r="I187" s="92"/>
      <c r="J187" s="92" t="s">
        <v>340</v>
      </c>
      <c r="K187" s="92"/>
      <c r="L187" s="92"/>
      <c r="M187" s="92"/>
      <c r="N187" s="92"/>
      <c r="O187" s="94"/>
      <c r="P187" s="92">
        <v>2021</v>
      </c>
      <c r="Q187" s="92"/>
      <c r="R187" s="14" t="s">
        <v>651</v>
      </c>
      <c r="S187" s="300"/>
    </row>
    <row r="188" spans="2:19" ht="14.4">
      <c r="B188" s="93" t="str">
        <f>VLOOKUP(C188,'[1]R7. Power targets - inst+tech'!$U$5:$V$215,2,FALSE)</f>
        <v>Europe</v>
      </c>
      <c r="C188" s="94" t="s">
        <v>132</v>
      </c>
      <c r="D188" s="94"/>
      <c r="E188" s="94" t="s">
        <v>405</v>
      </c>
      <c r="F188" s="94"/>
      <c r="G188" s="92"/>
      <c r="H188" s="92" t="s">
        <v>345</v>
      </c>
      <c r="I188" s="92"/>
      <c r="J188" s="92"/>
      <c r="K188" s="92"/>
      <c r="L188" s="92"/>
      <c r="M188" s="92"/>
      <c r="N188" s="92"/>
      <c r="O188" s="94"/>
      <c r="P188" s="92">
        <v>2022</v>
      </c>
      <c r="Q188" s="92"/>
      <c r="R188" s="14"/>
    </row>
    <row r="189" spans="2:19" ht="14.4">
      <c r="B189" s="93" t="s">
        <v>286</v>
      </c>
      <c r="C189" s="94" t="s">
        <v>132</v>
      </c>
      <c r="D189" s="94" t="s">
        <v>347</v>
      </c>
      <c r="E189" s="94" t="s">
        <v>367</v>
      </c>
      <c r="F189" s="94" t="s">
        <v>469</v>
      </c>
      <c r="G189" s="92" t="s">
        <v>115</v>
      </c>
      <c r="H189" s="92"/>
      <c r="I189" s="242"/>
      <c r="J189" s="92"/>
      <c r="K189" s="92"/>
      <c r="L189" s="242"/>
      <c r="M189" s="94"/>
      <c r="N189" s="94"/>
      <c r="O189" s="94"/>
      <c r="P189" s="92">
        <v>2022</v>
      </c>
      <c r="Q189" s="92"/>
      <c r="R189" s="17" t="s">
        <v>652</v>
      </c>
      <c r="S189"/>
    </row>
    <row r="190" spans="2:19" ht="14.4">
      <c r="B190" s="93" t="s">
        <v>286</v>
      </c>
      <c r="C190" s="94" t="s">
        <v>132</v>
      </c>
      <c r="D190" s="94"/>
      <c r="E190" s="94" t="s">
        <v>367</v>
      </c>
      <c r="F190" s="94"/>
      <c r="G190" s="92"/>
      <c r="H190" s="92"/>
      <c r="I190" s="242"/>
      <c r="J190" s="92"/>
      <c r="K190" s="92"/>
      <c r="L190" s="242"/>
      <c r="M190" s="94"/>
      <c r="N190" s="94" t="s">
        <v>653</v>
      </c>
      <c r="O190" s="94"/>
      <c r="P190" s="92">
        <v>2022</v>
      </c>
      <c r="Q190" s="92">
        <v>2026</v>
      </c>
      <c r="R190" s="17" t="s">
        <v>652</v>
      </c>
      <c r="S190"/>
    </row>
    <row r="191" spans="2:19" ht="14.4">
      <c r="B191" s="93" t="s">
        <v>286</v>
      </c>
      <c r="C191" s="94" t="s">
        <v>654</v>
      </c>
      <c r="D191" s="94" t="s">
        <v>338</v>
      </c>
      <c r="E191" s="94"/>
      <c r="F191" s="94" t="s">
        <v>481</v>
      </c>
      <c r="G191" s="92"/>
      <c r="H191" s="92" t="s">
        <v>126</v>
      </c>
      <c r="I191" s="242"/>
      <c r="J191" s="92"/>
      <c r="K191" s="92" t="s">
        <v>345</v>
      </c>
      <c r="L191" s="242"/>
      <c r="M191" s="94"/>
      <c r="N191" s="94"/>
      <c r="O191" s="94"/>
      <c r="P191" s="92">
        <v>2022</v>
      </c>
      <c r="Q191" s="92">
        <v>2023</v>
      </c>
      <c r="R191" s="14" t="s">
        <v>655</v>
      </c>
      <c r="S191"/>
    </row>
    <row r="192" spans="2:19" ht="14.4">
      <c r="B192" s="93" t="s">
        <v>337</v>
      </c>
      <c r="C192" s="93" t="s">
        <v>197</v>
      </c>
      <c r="D192" s="94" t="s">
        <v>338</v>
      </c>
      <c r="E192" s="94" t="s">
        <v>656</v>
      </c>
      <c r="F192" s="92"/>
      <c r="G192" s="295"/>
      <c r="H192" s="92" t="s">
        <v>345</v>
      </c>
      <c r="I192" s="92"/>
      <c r="J192" s="92"/>
      <c r="K192" s="92"/>
      <c r="L192" s="92"/>
      <c r="M192" s="94"/>
      <c r="N192" s="94"/>
      <c r="O192" s="255"/>
      <c r="P192" s="92">
        <v>2021</v>
      </c>
      <c r="Q192" s="92"/>
      <c r="R192" s="104" t="s">
        <v>657</v>
      </c>
      <c r="S192" t="s">
        <v>658</v>
      </c>
    </row>
    <row r="193" spans="2:19" ht="14.4">
      <c r="B193" s="93" t="str">
        <f>VLOOKUP(C193,'[1]R7. Power targets - inst+tech'!$U$5:$V$215,2,FALSE)</f>
        <v>Oceania</v>
      </c>
      <c r="C193" s="94" t="s">
        <v>197</v>
      </c>
      <c r="D193" s="94"/>
      <c r="E193" s="94" t="s">
        <v>324</v>
      </c>
      <c r="F193" s="94"/>
      <c r="G193" s="94"/>
      <c r="H193" s="92"/>
      <c r="I193" s="92"/>
      <c r="J193" s="92"/>
      <c r="K193" s="94"/>
      <c r="L193" s="94"/>
      <c r="M193" s="94"/>
      <c r="N193" s="256" t="s">
        <v>325</v>
      </c>
      <c r="O193" s="94"/>
      <c r="P193" s="264">
        <v>2021</v>
      </c>
      <c r="Q193" s="92" t="s">
        <v>326</v>
      </c>
      <c r="R193" s="14" t="s">
        <v>327</v>
      </c>
      <c r="S193" s="77" t="s">
        <v>328</v>
      </c>
    </row>
    <row r="194" spans="2:19" ht="14.4">
      <c r="B194" s="93" t="str">
        <f>VLOOKUP(C194,'[1]R7. Power targets - inst+tech'!$U$5:$V$215,2,FALSE)</f>
        <v>Oceania</v>
      </c>
      <c r="C194" s="94" t="s">
        <v>197</v>
      </c>
      <c r="D194" s="94"/>
      <c r="E194" s="94"/>
      <c r="F194" s="94"/>
      <c r="G194" s="92"/>
      <c r="H194" s="92"/>
      <c r="I194" s="92"/>
      <c r="J194" s="92"/>
      <c r="K194" s="92"/>
      <c r="L194" s="92"/>
      <c r="M194" s="92"/>
      <c r="N194" s="94" t="s">
        <v>408</v>
      </c>
      <c r="O194" s="295"/>
      <c r="P194" s="92">
        <v>2021</v>
      </c>
      <c r="Q194" s="92" t="s">
        <v>409</v>
      </c>
      <c r="R194" s="14" t="s">
        <v>410</v>
      </c>
      <c r="S194" s="77" t="s">
        <v>411</v>
      </c>
    </row>
    <row r="195" spans="2:19" ht="14.4">
      <c r="B195" s="93" t="s">
        <v>337</v>
      </c>
      <c r="C195" s="94" t="s">
        <v>197</v>
      </c>
      <c r="D195" s="94" t="s">
        <v>659</v>
      </c>
      <c r="E195" s="94" t="s">
        <v>367</v>
      </c>
      <c r="F195" s="94"/>
      <c r="G195" s="92"/>
      <c r="H195" s="92" t="s">
        <v>345</v>
      </c>
      <c r="I195" s="92"/>
      <c r="J195" s="92"/>
      <c r="K195" s="92"/>
      <c r="L195" s="92"/>
      <c r="M195" s="92"/>
      <c r="N195" s="92"/>
      <c r="O195" s="94"/>
      <c r="P195" s="92">
        <v>2018</v>
      </c>
      <c r="Q195" s="92">
        <v>2022</v>
      </c>
      <c r="R195" s="14" t="s">
        <v>660</v>
      </c>
      <c r="S195" s="77" t="s">
        <v>661</v>
      </c>
    </row>
    <row r="196" spans="2:19" ht="13.95" customHeight="1">
      <c r="B196" s="93" t="s">
        <v>444</v>
      </c>
      <c r="C196" s="94" t="s">
        <v>198</v>
      </c>
      <c r="D196" s="94" t="s">
        <v>347</v>
      </c>
      <c r="E196" s="94"/>
      <c r="F196" s="92"/>
      <c r="G196" s="92"/>
      <c r="H196" s="92"/>
      <c r="I196" s="92"/>
      <c r="J196" s="92"/>
      <c r="K196" s="92"/>
      <c r="L196" s="92"/>
      <c r="M196" s="94"/>
      <c r="N196" s="94"/>
      <c r="O196" s="94" t="s">
        <v>662</v>
      </c>
      <c r="P196" s="92">
        <v>2024</v>
      </c>
      <c r="Q196" s="92">
        <v>2050</v>
      </c>
      <c r="R196" s="247" t="s">
        <v>610</v>
      </c>
      <c r="S196" s="302"/>
    </row>
    <row r="197" spans="2:19" ht="14.4">
      <c r="B197" s="303" t="s">
        <v>286</v>
      </c>
      <c r="C197" s="105" t="s">
        <v>133</v>
      </c>
      <c r="D197" s="105" t="s">
        <v>354</v>
      </c>
      <c r="E197" s="105"/>
      <c r="F197" s="98"/>
      <c r="G197" s="98"/>
      <c r="H197" s="98"/>
      <c r="I197" s="98"/>
      <c r="J197" s="98"/>
      <c r="K197" s="98"/>
      <c r="L197" s="98"/>
      <c r="M197" s="304"/>
      <c r="N197" s="303" t="s">
        <v>360</v>
      </c>
      <c r="O197" s="94"/>
      <c r="P197" s="98">
        <v>2020</v>
      </c>
      <c r="Q197" s="98">
        <v>2020</v>
      </c>
      <c r="R197" s="106" t="s">
        <v>663</v>
      </c>
      <c r="S197" s="107"/>
    </row>
    <row r="198" spans="2:19" ht="14.4">
      <c r="B198" s="93" t="str">
        <f>VLOOKUP(C198,'[1]R7. Power targets - inst+tech'!$U$5:$V$215,2,FALSE)</f>
        <v>Europe</v>
      </c>
      <c r="C198" s="94" t="s">
        <v>133</v>
      </c>
      <c r="D198" s="94" t="s">
        <v>481</v>
      </c>
      <c r="E198" s="94"/>
      <c r="F198" s="94"/>
      <c r="G198" s="92"/>
      <c r="H198" s="92"/>
      <c r="I198" s="92" t="s">
        <v>345</v>
      </c>
      <c r="J198" s="92"/>
      <c r="K198" s="92"/>
      <c r="L198" s="92"/>
      <c r="M198" s="92"/>
      <c r="N198" s="92"/>
      <c r="O198" s="94"/>
      <c r="P198" s="92">
        <v>2021</v>
      </c>
      <c r="Q198" s="92"/>
      <c r="R198" s="14" t="s">
        <v>664</v>
      </c>
    </row>
    <row r="199" spans="2:19" ht="14.4">
      <c r="B199" s="93" t="str">
        <f>VLOOKUP(C199,'[1]R7. Power targets - inst+tech'!$U$5:$V$215,2,FALSE)</f>
        <v>Asia</v>
      </c>
      <c r="C199" s="94" t="s">
        <v>202</v>
      </c>
      <c r="D199" s="94"/>
      <c r="E199" s="268" t="s">
        <v>324</v>
      </c>
      <c r="F199" s="268"/>
      <c r="G199" s="94"/>
      <c r="H199" s="92"/>
      <c r="I199" s="92"/>
      <c r="J199" s="92"/>
      <c r="K199" s="94"/>
      <c r="L199" s="94"/>
      <c r="M199" s="94"/>
      <c r="N199" s="94" t="s">
        <v>325</v>
      </c>
      <c r="O199" s="94"/>
      <c r="P199" s="92">
        <v>2021</v>
      </c>
      <c r="Q199" s="92" t="s">
        <v>326</v>
      </c>
      <c r="R199" s="14" t="s">
        <v>327</v>
      </c>
      <c r="S199" s="77" t="s">
        <v>328</v>
      </c>
    </row>
    <row r="200" spans="2:19" ht="14.4">
      <c r="B200" s="93" t="s">
        <v>419</v>
      </c>
      <c r="C200" s="248" t="s">
        <v>665</v>
      </c>
      <c r="D200" s="94"/>
      <c r="E200" s="94" t="s">
        <v>324</v>
      </c>
      <c r="F200" s="94"/>
      <c r="G200" s="94"/>
      <c r="H200" s="92"/>
      <c r="I200" s="92"/>
      <c r="J200" s="92"/>
      <c r="K200" s="94"/>
      <c r="L200" s="94"/>
      <c r="M200" s="94"/>
      <c r="N200" s="94" t="s">
        <v>325</v>
      </c>
      <c r="O200" s="94"/>
      <c r="P200" s="92">
        <v>2021</v>
      </c>
      <c r="Q200" s="92" t="s">
        <v>326</v>
      </c>
      <c r="R200" s="14" t="s">
        <v>327</v>
      </c>
      <c r="S200" s="77" t="s">
        <v>328</v>
      </c>
    </row>
    <row r="201" spans="2:19" ht="14.4">
      <c r="B201" s="93" t="s">
        <v>286</v>
      </c>
      <c r="C201" s="94" t="s">
        <v>203</v>
      </c>
      <c r="D201" s="94"/>
      <c r="E201" s="94"/>
      <c r="F201" s="92"/>
      <c r="G201" s="257"/>
      <c r="H201" s="92" t="s">
        <v>345</v>
      </c>
      <c r="I201" s="92"/>
      <c r="J201" s="92"/>
      <c r="K201" s="242"/>
      <c r="L201" s="92" t="s">
        <v>126</v>
      </c>
      <c r="M201" s="242"/>
      <c r="N201" s="242"/>
      <c r="O201" s="94"/>
      <c r="P201" s="92"/>
      <c r="Q201" s="92"/>
      <c r="R201" s="247" t="s">
        <v>666</v>
      </c>
      <c r="S201"/>
    </row>
    <row r="202" spans="2:19" ht="14.4">
      <c r="B202" s="93" t="s">
        <v>286</v>
      </c>
      <c r="C202" s="94" t="s">
        <v>203</v>
      </c>
      <c r="D202" s="94"/>
      <c r="E202" s="94"/>
      <c r="F202" s="92"/>
      <c r="G202" s="92"/>
      <c r="H202" s="92"/>
      <c r="I202" s="92"/>
      <c r="J202" s="92"/>
      <c r="K202" s="92" t="s">
        <v>525</v>
      </c>
      <c r="L202" s="92"/>
      <c r="M202" s="94"/>
      <c r="N202" s="94"/>
      <c r="O202" s="94"/>
      <c r="P202" s="92"/>
      <c r="Q202" s="92"/>
      <c r="R202" s="247" t="s">
        <v>667</v>
      </c>
      <c r="S202"/>
    </row>
    <row r="203" spans="2:19" ht="14.4">
      <c r="B203" s="93" t="s">
        <v>286</v>
      </c>
      <c r="C203" s="93" t="s">
        <v>203</v>
      </c>
      <c r="D203" s="94" t="s">
        <v>338</v>
      </c>
      <c r="E203" s="94" t="s">
        <v>668</v>
      </c>
      <c r="F203" s="92"/>
      <c r="G203" s="92"/>
      <c r="H203" s="92" t="s">
        <v>345</v>
      </c>
      <c r="I203" s="92"/>
      <c r="J203" s="92"/>
      <c r="K203" s="92"/>
      <c r="L203" s="92"/>
      <c r="M203" s="94"/>
      <c r="N203" s="94"/>
      <c r="O203" s="94"/>
      <c r="P203" s="92">
        <v>2021</v>
      </c>
      <c r="Q203" s="92"/>
      <c r="R203" s="13" t="s">
        <v>669</v>
      </c>
      <c r="S203" s="266" t="s">
        <v>670</v>
      </c>
    </row>
    <row r="204" spans="2:19" ht="14.4">
      <c r="B204" s="93" t="s">
        <v>286</v>
      </c>
      <c r="C204" s="94" t="s">
        <v>203</v>
      </c>
      <c r="D204" s="94"/>
      <c r="E204" s="94" t="s">
        <v>542</v>
      </c>
      <c r="F204" s="94"/>
      <c r="G204" s="92"/>
      <c r="H204" s="92"/>
      <c r="I204" s="92"/>
      <c r="J204" s="92"/>
      <c r="K204" s="92" t="s">
        <v>115</v>
      </c>
      <c r="L204" s="92"/>
      <c r="M204" s="94"/>
      <c r="N204" s="94"/>
      <c r="O204" s="94"/>
      <c r="P204" s="92">
        <v>2019</v>
      </c>
      <c r="Q204" s="92"/>
      <c r="R204" s="14" t="s">
        <v>365</v>
      </c>
      <c r="S204" s="77" t="s">
        <v>671</v>
      </c>
    </row>
    <row r="205" spans="2:19" ht="14.4">
      <c r="B205" s="93" t="str">
        <f>VLOOKUP(C205,'[1]R7. Power targets - inst+tech'!$U$5:$V$215,2,FALSE)</f>
        <v>Europe</v>
      </c>
      <c r="C205" s="94" t="s">
        <v>203</v>
      </c>
      <c r="D205" s="94"/>
      <c r="E205" s="94" t="s">
        <v>324</v>
      </c>
      <c r="F205" s="94"/>
      <c r="G205" s="94"/>
      <c r="H205" s="92"/>
      <c r="I205" s="92"/>
      <c r="J205" s="92"/>
      <c r="K205" s="94"/>
      <c r="L205" s="94"/>
      <c r="M205" s="94"/>
      <c r="N205" s="94" t="s">
        <v>325</v>
      </c>
      <c r="O205" s="94"/>
      <c r="P205" s="92">
        <v>2021</v>
      </c>
      <c r="Q205" s="92" t="s">
        <v>326</v>
      </c>
      <c r="R205" s="14" t="s">
        <v>327</v>
      </c>
      <c r="S205" s="77" t="s">
        <v>328</v>
      </c>
    </row>
    <row r="206" spans="2:19" ht="14.4">
      <c r="B206" s="93" t="s">
        <v>286</v>
      </c>
      <c r="C206" s="94" t="s">
        <v>203</v>
      </c>
      <c r="D206" s="94" t="s">
        <v>338</v>
      </c>
      <c r="E206" s="94" t="s">
        <v>405</v>
      </c>
      <c r="F206" s="94" t="s">
        <v>469</v>
      </c>
      <c r="G206" s="92"/>
      <c r="H206" s="92" t="s">
        <v>345</v>
      </c>
      <c r="I206" s="92"/>
      <c r="J206" s="92"/>
      <c r="K206" s="92"/>
      <c r="L206" s="92"/>
      <c r="M206" s="92"/>
      <c r="N206" s="92"/>
      <c r="O206" s="94"/>
      <c r="P206" s="92">
        <v>2018</v>
      </c>
      <c r="Q206" s="92"/>
      <c r="R206" s="14" t="s">
        <v>672</v>
      </c>
      <c r="S206" s="77" t="s">
        <v>673</v>
      </c>
    </row>
    <row r="207" spans="2:19" ht="14.4">
      <c r="B207" s="93" t="s">
        <v>286</v>
      </c>
      <c r="C207" s="94" t="s">
        <v>134</v>
      </c>
      <c r="D207" s="94" t="s">
        <v>386</v>
      </c>
      <c r="E207" s="94"/>
      <c r="F207" s="94"/>
      <c r="G207" s="92" t="s">
        <v>368</v>
      </c>
      <c r="H207" s="92" t="s">
        <v>126</v>
      </c>
      <c r="I207" s="92"/>
      <c r="J207" s="242"/>
      <c r="K207" s="242"/>
      <c r="L207" s="92"/>
      <c r="M207" s="94"/>
      <c r="N207" s="94"/>
      <c r="O207" s="319"/>
      <c r="P207" s="246">
        <v>2019</v>
      </c>
      <c r="Q207" s="246"/>
      <c r="R207" s="13" t="s">
        <v>674</v>
      </c>
      <c r="S207" s="67" t="s">
        <v>675</v>
      </c>
    </row>
    <row r="208" spans="2:19" ht="14.4">
      <c r="B208" s="93" t="s">
        <v>286</v>
      </c>
      <c r="C208" s="94" t="s">
        <v>134</v>
      </c>
      <c r="D208" s="94"/>
      <c r="E208" s="94"/>
      <c r="F208" s="92"/>
      <c r="G208" s="92"/>
      <c r="H208" s="92"/>
      <c r="I208" s="92"/>
      <c r="J208" s="92"/>
      <c r="K208" s="92" t="s">
        <v>676</v>
      </c>
      <c r="L208" s="92"/>
      <c r="M208" s="94"/>
      <c r="N208" s="256"/>
      <c r="O208" s="94"/>
      <c r="P208" s="264"/>
      <c r="Q208" s="92"/>
      <c r="R208" s="93" t="s">
        <v>677</v>
      </c>
      <c r="S208"/>
    </row>
    <row r="209" spans="2:19" ht="14.4">
      <c r="B209" s="93" t="s">
        <v>286</v>
      </c>
      <c r="C209" s="94" t="s">
        <v>134</v>
      </c>
      <c r="D209" s="94"/>
      <c r="E209" s="94"/>
      <c r="F209" s="92"/>
      <c r="G209" s="92"/>
      <c r="H209" s="92"/>
      <c r="I209" s="92"/>
      <c r="J209" s="92"/>
      <c r="K209" s="92"/>
      <c r="L209" s="92"/>
      <c r="M209" s="94"/>
      <c r="N209" s="94"/>
      <c r="O209" s="268" t="s">
        <v>678</v>
      </c>
      <c r="P209" s="92"/>
      <c r="Q209" s="92"/>
      <c r="R209" s="94" t="s">
        <v>677</v>
      </c>
      <c r="S209"/>
    </row>
    <row r="210" spans="2:19" ht="14.4">
      <c r="B210" s="93" t="s">
        <v>286</v>
      </c>
      <c r="C210" s="94" t="s">
        <v>134</v>
      </c>
      <c r="D210" s="94"/>
      <c r="E210" s="94"/>
      <c r="F210" s="94"/>
      <c r="G210" s="92"/>
      <c r="H210" s="92"/>
      <c r="I210" s="92"/>
      <c r="J210" s="92"/>
      <c r="K210" s="92"/>
      <c r="L210" s="92"/>
      <c r="M210" s="92"/>
      <c r="N210" s="94" t="s">
        <v>408</v>
      </c>
      <c r="O210" s="257"/>
      <c r="P210" s="92">
        <v>2021</v>
      </c>
      <c r="Q210" s="92" t="s">
        <v>409</v>
      </c>
      <c r="R210" s="14" t="s">
        <v>410</v>
      </c>
      <c r="S210" s="77" t="s">
        <v>411</v>
      </c>
    </row>
    <row r="211" spans="2:19" ht="14.4">
      <c r="B211" s="93" t="s">
        <v>286</v>
      </c>
      <c r="C211" s="94" t="s">
        <v>134</v>
      </c>
      <c r="D211" s="94"/>
      <c r="E211" s="94" t="s">
        <v>324</v>
      </c>
      <c r="F211" s="94"/>
      <c r="G211" s="94"/>
      <c r="H211" s="94"/>
      <c r="I211" s="94"/>
      <c r="J211" s="94"/>
      <c r="K211" s="94"/>
      <c r="L211" s="94"/>
      <c r="M211" s="94"/>
      <c r="N211" s="94" t="s">
        <v>325</v>
      </c>
      <c r="O211" s="94"/>
      <c r="P211" s="92">
        <v>2021</v>
      </c>
      <c r="Q211" s="92" t="s">
        <v>326</v>
      </c>
      <c r="R211" s="14" t="s">
        <v>327</v>
      </c>
      <c r="S211" s="77" t="s">
        <v>328</v>
      </c>
    </row>
    <row r="212" spans="2:19" ht="14.4">
      <c r="B212" s="93" t="s">
        <v>286</v>
      </c>
      <c r="C212" s="94" t="s">
        <v>134</v>
      </c>
      <c r="D212" s="93" t="s">
        <v>338</v>
      </c>
      <c r="E212" s="246"/>
      <c r="F212" s="306" t="s">
        <v>679</v>
      </c>
      <c r="G212" s="97"/>
      <c r="H212" s="97" t="s">
        <v>525</v>
      </c>
      <c r="I212" s="97"/>
      <c r="J212" s="97"/>
      <c r="K212" s="97"/>
      <c r="L212" s="97"/>
      <c r="M212" s="92"/>
      <c r="N212" s="92"/>
      <c r="O212" s="94"/>
      <c r="P212" s="97">
        <v>2020</v>
      </c>
      <c r="Q212" s="92"/>
      <c r="R212" s="14" t="s">
        <v>365</v>
      </c>
      <c r="S212" s="67" t="s">
        <v>680</v>
      </c>
    </row>
    <row r="213" spans="2:19">
      <c r="B213" s="93" t="s">
        <v>286</v>
      </c>
      <c r="C213" s="94" t="s">
        <v>681</v>
      </c>
      <c r="D213" s="94"/>
      <c r="E213" s="94"/>
      <c r="F213" s="92"/>
      <c r="G213" s="92"/>
      <c r="H213" s="92"/>
      <c r="I213" s="92"/>
      <c r="J213" s="92"/>
      <c r="K213" s="92"/>
      <c r="L213" s="92"/>
      <c r="M213" s="94"/>
      <c r="N213" s="94"/>
      <c r="O213" s="94" t="s">
        <v>540</v>
      </c>
      <c r="P213" s="92"/>
      <c r="Q213" s="92"/>
      <c r="R213" s="247" t="s">
        <v>682</v>
      </c>
      <c r="S213" s="307" t="s">
        <v>683</v>
      </c>
    </row>
    <row r="214" spans="2:19" ht="14.4">
      <c r="B214" s="93" t="s">
        <v>286</v>
      </c>
      <c r="C214" s="94" t="s">
        <v>204</v>
      </c>
      <c r="D214" s="256"/>
      <c r="E214" s="94"/>
      <c r="F214" s="92"/>
      <c r="G214" s="92"/>
      <c r="H214" s="80"/>
      <c r="I214" s="92"/>
      <c r="J214" s="92"/>
      <c r="K214" s="92"/>
      <c r="L214" s="92"/>
      <c r="M214" s="94" t="s">
        <v>458</v>
      </c>
      <c r="N214" s="94"/>
      <c r="O214" s="94"/>
      <c r="P214" s="92">
        <v>2021</v>
      </c>
      <c r="Q214" s="92">
        <v>2032</v>
      </c>
      <c r="R214" s="13" t="s">
        <v>684</v>
      </c>
      <c r="S214"/>
    </row>
    <row r="215" spans="2:19" ht="14.4">
      <c r="B215" s="93" t="str">
        <f>VLOOKUP(C215,'[1]R7. Power targets - inst+tech'!$U$5:$V$215,2,FALSE)</f>
        <v>Europe</v>
      </c>
      <c r="C215" s="93" t="s">
        <v>204</v>
      </c>
      <c r="D215" s="94" t="s">
        <v>599</v>
      </c>
      <c r="E215" s="268"/>
      <c r="F215" s="268" t="s">
        <v>685</v>
      </c>
      <c r="G215" s="278"/>
      <c r="H215" s="92" t="s">
        <v>525</v>
      </c>
      <c r="I215" s="92"/>
      <c r="J215" s="92"/>
      <c r="K215" s="92"/>
      <c r="L215" s="92"/>
      <c r="M215" s="92"/>
      <c r="N215" s="92"/>
      <c r="O215" s="94"/>
      <c r="P215" s="92">
        <v>2021</v>
      </c>
      <c r="Q215" s="92">
        <v>2027</v>
      </c>
      <c r="R215" s="14" t="s">
        <v>369</v>
      </c>
      <c r="S215" s="308" t="s">
        <v>686</v>
      </c>
    </row>
    <row r="216" spans="2:19" ht="14.4">
      <c r="B216" s="93" t="str">
        <f>VLOOKUP(C216,'[1]R7. Power targets - inst+tech'!$U$5:$V$215,2,FALSE)</f>
        <v>Europe</v>
      </c>
      <c r="C216" s="94" t="s">
        <v>204</v>
      </c>
      <c r="D216" s="94"/>
      <c r="E216" s="94"/>
      <c r="F216" s="94"/>
      <c r="G216" s="92"/>
      <c r="H216" s="92"/>
      <c r="I216" s="92"/>
      <c r="J216" s="92"/>
      <c r="K216" s="92"/>
      <c r="L216" s="92"/>
      <c r="M216" s="92"/>
      <c r="N216" s="93" t="s">
        <v>687</v>
      </c>
      <c r="O216" s="94"/>
      <c r="P216" s="92">
        <v>2021</v>
      </c>
      <c r="Q216" s="92">
        <v>2032</v>
      </c>
      <c r="R216" s="14" t="s">
        <v>684</v>
      </c>
    </row>
    <row r="217" spans="2:19" ht="14.4">
      <c r="B217" s="93" t="s">
        <v>286</v>
      </c>
      <c r="C217" s="94" t="s">
        <v>688</v>
      </c>
      <c r="D217" s="94"/>
      <c r="E217" s="94"/>
      <c r="F217" s="92"/>
      <c r="G217" s="92"/>
      <c r="H217" s="92" t="s">
        <v>126</v>
      </c>
      <c r="I217" s="92"/>
      <c r="J217" s="92"/>
      <c r="K217" s="92"/>
      <c r="L217" s="92" t="s">
        <v>348</v>
      </c>
      <c r="M217" s="94"/>
      <c r="N217" s="94"/>
      <c r="O217" s="94"/>
      <c r="P217" s="92">
        <v>2017</v>
      </c>
      <c r="Q217" s="92"/>
      <c r="R217" s="93" t="s">
        <v>689</v>
      </c>
      <c r="S217"/>
    </row>
    <row r="218" spans="2:19" ht="14.4">
      <c r="B218" s="93" t="s">
        <v>444</v>
      </c>
      <c r="C218" s="94" t="s">
        <v>690</v>
      </c>
      <c r="D218" s="94" t="s">
        <v>511</v>
      </c>
      <c r="E218" s="94" t="s">
        <v>691</v>
      </c>
      <c r="F218" s="92"/>
      <c r="G218" s="92"/>
      <c r="H218" s="92"/>
      <c r="I218" s="92"/>
      <c r="J218" s="92" t="s">
        <v>335</v>
      </c>
      <c r="K218" s="92"/>
      <c r="L218" s="92"/>
      <c r="M218" s="94"/>
      <c r="N218" s="94"/>
      <c r="O218" s="94"/>
      <c r="P218" s="92">
        <v>2020</v>
      </c>
      <c r="Q218" s="92"/>
      <c r="R218" s="13" t="s">
        <v>692</v>
      </c>
      <c r="S218" s="309" t="s">
        <v>693</v>
      </c>
    </row>
    <row r="219" spans="2:19" ht="14.55" customHeight="1">
      <c r="B219" s="93" t="str">
        <f>VLOOKUP(C219,'[1]R7. Power targets - inst+tech'!$U$5:$V$215,2,FALSE)</f>
        <v>Africa</v>
      </c>
      <c r="C219" s="94" t="s">
        <v>690</v>
      </c>
      <c r="D219" s="94"/>
      <c r="E219" s="94" t="s">
        <v>324</v>
      </c>
      <c r="F219" s="94"/>
      <c r="G219" s="94"/>
      <c r="H219" s="94"/>
      <c r="I219" s="94"/>
      <c r="J219" s="94"/>
      <c r="K219" s="94"/>
      <c r="L219" s="94"/>
      <c r="M219" s="94"/>
      <c r="N219" s="94" t="s">
        <v>325</v>
      </c>
      <c r="O219" s="94"/>
      <c r="P219" s="92">
        <v>2021</v>
      </c>
      <c r="Q219" s="92" t="s">
        <v>326</v>
      </c>
      <c r="R219" s="14" t="s">
        <v>327</v>
      </c>
      <c r="S219" s="77" t="s">
        <v>328</v>
      </c>
    </row>
    <row r="220" spans="2:19" ht="14.4">
      <c r="B220" s="93" t="str">
        <f>VLOOKUP(C220,'[1]R7. Power targets - inst+tech'!$U$5:$V$215,2,FALSE)</f>
        <v>Asia</v>
      </c>
      <c r="C220" s="94" t="s">
        <v>269</v>
      </c>
      <c r="D220" s="94"/>
      <c r="E220" s="94" t="s">
        <v>324</v>
      </c>
      <c r="F220" s="94"/>
      <c r="G220" s="94"/>
      <c r="H220" s="94"/>
      <c r="I220" s="94"/>
      <c r="J220" s="94"/>
      <c r="K220" s="94"/>
      <c r="L220" s="94"/>
      <c r="M220" s="94"/>
      <c r="N220" s="94" t="s">
        <v>325</v>
      </c>
      <c r="O220" s="94"/>
      <c r="P220" s="92">
        <v>2021</v>
      </c>
      <c r="Q220" s="92" t="s">
        <v>326</v>
      </c>
      <c r="R220" s="14" t="s">
        <v>327</v>
      </c>
      <c r="S220" s="77" t="s">
        <v>328</v>
      </c>
    </row>
    <row r="221" spans="2:19" ht="14.4">
      <c r="B221" s="93" t="str">
        <f>VLOOKUP(C221,'[1]R7. Power targets - inst+tech'!$U$5:$V$215,2,FALSE)</f>
        <v>Asia</v>
      </c>
      <c r="C221" s="94" t="s">
        <v>269</v>
      </c>
      <c r="D221" s="94"/>
      <c r="E221" s="94"/>
      <c r="F221" s="94" t="s">
        <v>694</v>
      </c>
      <c r="G221" s="92"/>
      <c r="H221" s="92"/>
      <c r="I221" s="92"/>
      <c r="J221" s="92"/>
      <c r="K221" s="92"/>
      <c r="L221" s="92"/>
      <c r="M221" s="92"/>
      <c r="N221" s="92"/>
      <c r="O221" s="94" t="s">
        <v>115</v>
      </c>
      <c r="P221" s="92">
        <v>2017</v>
      </c>
      <c r="Q221" s="92">
        <v>2023</v>
      </c>
      <c r="R221" s="14" t="s">
        <v>695</v>
      </c>
      <c r="S221" s="77" t="s">
        <v>696</v>
      </c>
    </row>
    <row r="222" spans="2:19" ht="14.4">
      <c r="B222" s="93" t="s">
        <v>286</v>
      </c>
      <c r="C222" s="94" t="s">
        <v>205</v>
      </c>
      <c r="D222" s="94"/>
      <c r="E222" s="94" t="s">
        <v>324</v>
      </c>
      <c r="F222" s="94"/>
      <c r="G222" s="94"/>
      <c r="H222" s="94"/>
      <c r="I222" s="94"/>
      <c r="J222" s="94"/>
      <c r="K222" s="94"/>
      <c r="L222" s="94"/>
      <c r="M222" s="94"/>
      <c r="N222" s="94" t="s">
        <v>325</v>
      </c>
      <c r="O222" s="94"/>
      <c r="P222" s="92">
        <v>2021</v>
      </c>
      <c r="Q222" s="92" t="s">
        <v>326</v>
      </c>
      <c r="R222" s="14" t="s">
        <v>327</v>
      </c>
      <c r="S222" s="96" t="s">
        <v>328</v>
      </c>
    </row>
    <row r="223" spans="2:19" ht="14.4">
      <c r="B223" s="93" t="s">
        <v>286</v>
      </c>
      <c r="C223" s="94" t="s">
        <v>205</v>
      </c>
      <c r="D223" s="260"/>
      <c r="E223" s="94" t="s">
        <v>697</v>
      </c>
      <c r="F223" s="94"/>
      <c r="G223" s="80"/>
      <c r="H223" s="92" t="s">
        <v>345</v>
      </c>
      <c r="I223" s="92"/>
      <c r="J223" s="92"/>
      <c r="K223" s="92"/>
      <c r="L223" s="92"/>
      <c r="M223" s="92"/>
      <c r="N223" s="92"/>
      <c r="O223" s="94"/>
      <c r="P223" s="95">
        <v>2017</v>
      </c>
      <c r="Q223" s="92"/>
      <c r="R223" s="14" t="s">
        <v>698</v>
      </c>
      <c r="S223" s="96" t="s">
        <v>699</v>
      </c>
    </row>
    <row r="224" spans="2:19" ht="14.4">
      <c r="B224" s="93" t="s">
        <v>286</v>
      </c>
      <c r="C224" s="94" t="s">
        <v>205</v>
      </c>
      <c r="D224" s="94" t="s">
        <v>347</v>
      </c>
      <c r="E224" s="268" t="s">
        <v>363</v>
      </c>
      <c r="F224" s="260"/>
      <c r="G224" s="278"/>
      <c r="H224" s="92"/>
      <c r="I224" s="92"/>
      <c r="J224" s="92"/>
      <c r="K224" s="92"/>
      <c r="L224" s="92"/>
      <c r="M224" s="94"/>
      <c r="N224" s="93" t="s">
        <v>700</v>
      </c>
      <c r="O224" s="94"/>
      <c r="P224" s="92">
        <v>2022</v>
      </c>
      <c r="Q224" s="92">
        <v>2024</v>
      </c>
      <c r="R224" s="14" t="s">
        <v>701</v>
      </c>
      <c r="S224"/>
    </row>
    <row r="225" spans="2:19" ht="14.4">
      <c r="B225" s="93" t="s">
        <v>286</v>
      </c>
      <c r="C225" s="94" t="s">
        <v>135</v>
      </c>
      <c r="D225" s="94"/>
      <c r="E225" s="94"/>
      <c r="F225" s="92"/>
      <c r="G225" s="257"/>
      <c r="H225" s="92" t="s">
        <v>345</v>
      </c>
      <c r="I225" s="92"/>
      <c r="J225" s="92"/>
      <c r="K225" s="242"/>
      <c r="L225" s="92"/>
      <c r="M225" s="94"/>
      <c r="N225" s="94"/>
      <c r="O225" s="94"/>
      <c r="P225" s="92">
        <v>2017</v>
      </c>
      <c r="Q225" s="92"/>
      <c r="R225" s="247" t="s">
        <v>702</v>
      </c>
      <c r="S225"/>
    </row>
    <row r="226" spans="2:19" ht="14.4">
      <c r="B226" s="93" t="s">
        <v>286</v>
      </c>
      <c r="C226" s="94" t="s">
        <v>135</v>
      </c>
      <c r="D226" s="94"/>
      <c r="E226" s="94"/>
      <c r="F226" s="260"/>
      <c r="G226" s="92" t="s">
        <v>368</v>
      </c>
      <c r="H226" s="92"/>
      <c r="I226" s="92"/>
      <c r="J226" s="92"/>
      <c r="K226" s="92"/>
      <c r="L226" s="92"/>
      <c r="M226" s="94"/>
      <c r="N226" s="94"/>
      <c r="O226" s="94"/>
      <c r="P226" s="92">
        <v>2019</v>
      </c>
      <c r="Q226" s="92"/>
      <c r="R226" s="13" t="s">
        <v>703</v>
      </c>
      <c r="S226" s="67" t="s">
        <v>704</v>
      </c>
    </row>
    <row r="227" spans="2:19" ht="14.4">
      <c r="B227" s="93" t="str">
        <f>VLOOKUP(C227,'[1]R7. Power targets - inst+tech'!$U$5:$V$215,2,FALSE)</f>
        <v>Europe</v>
      </c>
      <c r="C227" s="94" t="s">
        <v>135</v>
      </c>
      <c r="D227" s="94" t="s">
        <v>354</v>
      </c>
      <c r="E227" s="94" t="s">
        <v>367</v>
      </c>
      <c r="F227" s="93" t="s">
        <v>705</v>
      </c>
      <c r="G227" s="92"/>
      <c r="H227" s="92"/>
      <c r="I227" s="92"/>
      <c r="J227" s="92"/>
      <c r="K227" s="92"/>
      <c r="L227" s="92"/>
      <c r="M227" s="92"/>
      <c r="N227" s="93" t="s">
        <v>706</v>
      </c>
      <c r="O227" s="94"/>
      <c r="P227" s="92">
        <v>2020</v>
      </c>
      <c r="Q227" s="92">
        <v>2023</v>
      </c>
      <c r="R227" s="14" t="s">
        <v>365</v>
      </c>
      <c r="S227" s="77" t="s">
        <v>707</v>
      </c>
    </row>
    <row r="228" spans="2:19" ht="14.4">
      <c r="B228" s="93" t="str">
        <f>VLOOKUP(C228,'[1]R7. Power targets - inst+tech'!$U$5:$V$215,2,FALSE)</f>
        <v>Africa</v>
      </c>
      <c r="C228" s="94" t="s">
        <v>708</v>
      </c>
      <c r="D228" s="94"/>
      <c r="E228" s="94" t="s">
        <v>324</v>
      </c>
      <c r="F228" s="94"/>
      <c r="G228" s="94"/>
      <c r="H228" s="94"/>
      <c r="I228" s="94"/>
      <c r="J228" s="94"/>
      <c r="K228" s="94"/>
      <c r="L228" s="94"/>
      <c r="M228" s="94"/>
      <c r="N228" s="94" t="s">
        <v>325</v>
      </c>
      <c r="O228" s="94"/>
      <c r="P228" s="92">
        <v>2021</v>
      </c>
      <c r="Q228" s="92" t="s">
        <v>326</v>
      </c>
      <c r="R228" s="14" t="s">
        <v>327</v>
      </c>
      <c r="S228" s="77" t="s">
        <v>328</v>
      </c>
    </row>
    <row r="229" spans="2:19" ht="14.4">
      <c r="B229" s="93" t="s">
        <v>444</v>
      </c>
      <c r="C229" s="94" t="s">
        <v>206</v>
      </c>
      <c r="D229" s="94" t="s">
        <v>347</v>
      </c>
      <c r="E229" s="94"/>
      <c r="F229" s="92"/>
      <c r="G229" s="92"/>
      <c r="H229" s="92"/>
      <c r="I229" s="92"/>
      <c r="J229" s="92"/>
      <c r="K229" s="92"/>
      <c r="L229" s="92"/>
      <c r="M229" s="94"/>
      <c r="N229" s="94"/>
      <c r="O229" s="94" t="s">
        <v>709</v>
      </c>
      <c r="P229" s="92">
        <v>2022</v>
      </c>
      <c r="Q229" s="92">
        <v>2030</v>
      </c>
      <c r="R229" s="247" t="s">
        <v>610</v>
      </c>
      <c r="S229"/>
    </row>
    <row r="230" spans="2:19" ht="14.4">
      <c r="B230" s="93" t="s">
        <v>444</v>
      </c>
      <c r="C230" s="94" t="s">
        <v>710</v>
      </c>
      <c r="D230" s="94"/>
      <c r="E230" s="94"/>
      <c r="F230" s="92"/>
      <c r="G230" s="92"/>
      <c r="H230" s="92"/>
      <c r="I230" s="92"/>
      <c r="J230" s="92"/>
      <c r="K230" s="92"/>
      <c r="L230" s="92"/>
      <c r="M230" s="94"/>
      <c r="N230" s="94"/>
      <c r="O230" s="94" t="s">
        <v>711</v>
      </c>
      <c r="P230" s="92">
        <v>2004</v>
      </c>
      <c r="Q230" s="92"/>
      <c r="R230" s="247" t="s">
        <v>712</v>
      </c>
      <c r="S230"/>
    </row>
    <row r="231" spans="2:19" ht="14.4">
      <c r="B231" s="93" t="s">
        <v>286</v>
      </c>
      <c r="C231" s="94" t="s">
        <v>136</v>
      </c>
      <c r="D231" s="94" t="s">
        <v>386</v>
      </c>
      <c r="E231" s="94"/>
      <c r="F231" s="94"/>
      <c r="G231" s="92" t="s">
        <v>115</v>
      </c>
      <c r="H231" s="92" t="s">
        <v>126</v>
      </c>
      <c r="I231" s="92"/>
      <c r="J231" s="242"/>
      <c r="K231" s="242"/>
      <c r="L231" s="92"/>
      <c r="M231" s="94"/>
      <c r="N231" s="94"/>
      <c r="O231" s="94"/>
      <c r="P231" s="246">
        <v>2019</v>
      </c>
      <c r="Q231" s="242"/>
      <c r="R231" s="14" t="s">
        <v>713</v>
      </c>
      <c r="S231" t="s">
        <v>714</v>
      </c>
    </row>
    <row r="232" spans="2:19" ht="14.4">
      <c r="B232" s="93" t="s">
        <v>286</v>
      </c>
      <c r="C232" s="94" t="s">
        <v>136</v>
      </c>
      <c r="D232" s="94" t="s">
        <v>338</v>
      </c>
      <c r="E232" s="94" t="s">
        <v>715</v>
      </c>
      <c r="F232" s="92"/>
      <c r="G232" s="92"/>
      <c r="H232" s="92"/>
      <c r="I232" s="92"/>
      <c r="J232" s="92"/>
      <c r="K232" s="92"/>
      <c r="L232" s="92"/>
      <c r="M232" s="93" t="s">
        <v>716</v>
      </c>
      <c r="N232" s="93"/>
      <c r="O232" s="94"/>
      <c r="P232" s="92">
        <v>2021</v>
      </c>
      <c r="Q232" s="92"/>
      <c r="R232" s="13" t="s">
        <v>717</v>
      </c>
      <c r="S232"/>
    </row>
    <row r="233" spans="2:19" ht="14.4">
      <c r="B233" s="93" t="s">
        <v>286</v>
      </c>
      <c r="C233" s="94" t="s">
        <v>136</v>
      </c>
      <c r="D233" s="94" t="s">
        <v>338</v>
      </c>
      <c r="E233" s="94" t="s">
        <v>718</v>
      </c>
      <c r="F233" s="92"/>
      <c r="G233" s="92" t="s">
        <v>449</v>
      </c>
      <c r="H233" s="92"/>
      <c r="I233" s="92"/>
      <c r="J233" s="92"/>
      <c r="K233" s="92"/>
      <c r="L233" s="92"/>
      <c r="M233" s="93"/>
      <c r="N233" s="93"/>
      <c r="O233" s="94"/>
      <c r="P233" s="92">
        <v>2021</v>
      </c>
      <c r="Q233" s="92"/>
      <c r="R233" s="13" t="s">
        <v>717</v>
      </c>
      <c r="S233"/>
    </row>
    <row r="234" spans="2:19" ht="14.4">
      <c r="B234" s="93" t="str">
        <f>VLOOKUP(C234,'[1]R7. Power targets - inst+tech'!$U$5:$V$215,2,FALSE)</f>
        <v>Europe</v>
      </c>
      <c r="C234" s="93" t="s">
        <v>136</v>
      </c>
      <c r="D234" s="94"/>
      <c r="E234" s="94" t="s">
        <v>324</v>
      </c>
      <c r="F234" s="252"/>
      <c r="G234" s="92"/>
      <c r="H234" s="94"/>
      <c r="I234" s="94"/>
      <c r="J234" s="94"/>
      <c r="K234" s="94"/>
      <c r="L234" s="94"/>
      <c r="M234" s="94"/>
      <c r="N234" s="94" t="s">
        <v>325</v>
      </c>
      <c r="O234" s="94"/>
      <c r="P234" s="92">
        <v>2021</v>
      </c>
      <c r="Q234" s="92" t="s">
        <v>326</v>
      </c>
      <c r="R234" s="102" t="s">
        <v>327</v>
      </c>
      <c r="S234" s="77" t="s">
        <v>328</v>
      </c>
    </row>
    <row r="235" spans="2:19" ht="14.4">
      <c r="B235" s="93" t="str">
        <f>VLOOKUP(C235,'[1]R7. Power targets - inst+tech'!$U$5:$V$215,2,FALSE)</f>
        <v>Europe</v>
      </c>
      <c r="C235" s="93" t="s">
        <v>136</v>
      </c>
      <c r="D235" s="94"/>
      <c r="E235" s="94" t="s">
        <v>367</v>
      </c>
      <c r="F235" s="92"/>
      <c r="G235" s="92"/>
      <c r="H235" s="92"/>
      <c r="I235" s="92"/>
      <c r="J235" s="92"/>
      <c r="K235" s="92"/>
      <c r="L235" s="92"/>
      <c r="M235" s="92"/>
      <c r="N235" s="92"/>
      <c r="O235" s="94" t="s">
        <v>719</v>
      </c>
      <c r="P235" s="92">
        <v>2021</v>
      </c>
      <c r="Q235" s="92"/>
      <c r="R235" s="14" t="s">
        <v>720</v>
      </c>
      <c r="S235" s="77" t="s">
        <v>721</v>
      </c>
    </row>
    <row r="236" spans="2:19">
      <c r="B236" s="93" t="str">
        <f>VLOOKUP(C236,'[1]R7. Power targets - inst+tech'!$U$5:$V$215,2,FALSE)</f>
        <v>Europe</v>
      </c>
      <c r="C236" s="93" t="s">
        <v>136</v>
      </c>
      <c r="D236" s="94"/>
      <c r="E236" s="94" t="s">
        <v>367</v>
      </c>
      <c r="F236" s="92" t="s">
        <v>722</v>
      </c>
      <c r="G236" s="92"/>
      <c r="H236" s="92" t="s">
        <v>345</v>
      </c>
      <c r="I236" s="92"/>
      <c r="J236" s="92"/>
      <c r="K236" s="92"/>
      <c r="L236" s="92"/>
      <c r="M236" s="92"/>
      <c r="N236" s="92"/>
      <c r="O236" s="94"/>
      <c r="P236" s="92">
        <v>2022</v>
      </c>
      <c r="Q236" s="92"/>
      <c r="R236" s="301" t="s">
        <v>723</v>
      </c>
    </row>
    <row r="237" spans="2:19" ht="14.4">
      <c r="B237" s="93" t="str">
        <f>VLOOKUP(C237,'[1]R7. Power targets - inst+tech'!$U$5:$V$215,2,FALSE)</f>
        <v>Asia</v>
      </c>
      <c r="C237" s="93" t="s">
        <v>724</v>
      </c>
      <c r="D237" s="94"/>
      <c r="E237" s="94" t="s">
        <v>324</v>
      </c>
      <c r="F237" s="252"/>
      <c r="G237" s="92"/>
      <c r="H237" s="94"/>
      <c r="I237" s="94"/>
      <c r="J237" s="94"/>
      <c r="K237" s="94"/>
      <c r="L237" s="94"/>
      <c r="M237" s="94"/>
      <c r="N237" s="94" t="s">
        <v>325</v>
      </c>
      <c r="O237" s="94"/>
      <c r="P237" s="92">
        <v>2021</v>
      </c>
      <c r="Q237" s="92" t="s">
        <v>326</v>
      </c>
      <c r="R237" s="14" t="s">
        <v>327</v>
      </c>
      <c r="S237" s="77" t="s">
        <v>328</v>
      </c>
    </row>
    <row r="238" spans="2:19" ht="14.4">
      <c r="B238" s="93" t="s">
        <v>286</v>
      </c>
      <c r="C238" s="94" t="s">
        <v>137</v>
      </c>
      <c r="D238" s="94" t="s">
        <v>354</v>
      </c>
      <c r="E238" s="94"/>
      <c r="F238" s="92"/>
      <c r="G238" s="92"/>
      <c r="H238" s="92"/>
      <c r="I238" s="92"/>
      <c r="J238" s="92"/>
      <c r="K238" s="92"/>
      <c r="L238" s="92"/>
      <c r="M238" s="94"/>
      <c r="N238" s="93" t="s">
        <v>725</v>
      </c>
      <c r="O238" s="94"/>
      <c r="P238" s="92"/>
      <c r="Q238" s="92">
        <v>2024</v>
      </c>
      <c r="R238" s="13" t="s">
        <v>407</v>
      </c>
      <c r="S238"/>
    </row>
    <row r="239" spans="2:19" ht="14.55" customHeight="1">
      <c r="B239" s="93" t="s">
        <v>286</v>
      </c>
      <c r="C239" s="94" t="s">
        <v>137</v>
      </c>
      <c r="D239" s="94"/>
      <c r="E239" s="94"/>
      <c r="F239" s="92"/>
      <c r="G239" s="92"/>
      <c r="H239" s="92"/>
      <c r="I239" s="92"/>
      <c r="J239" s="92" t="s">
        <v>335</v>
      </c>
      <c r="K239" s="92" t="s">
        <v>126</v>
      </c>
      <c r="L239" s="92"/>
      <c r="M239" s="94"/>
      <c r="N239" s="94"/>
      <c r="O239" s="94"/>
      <c r="P239" s="92">
        <v>2019</v>
      </c>
      <c r="Q239" s="92"/>
      <c r="R239" s="247" t="s">
        <v>726</v>
      </c>
      <c r="S239" t="s">
        <v>727</v>
      </c>
    </row>
    <row r="240" spans="2:19" ht="14.4">
      <c r="B240" s="93" t="s">
        <v>286</v>
      </c>
      <c r="C240" s="94" t="s">
        <v>137</v>
      </c>
      <c r="D240" s="94" t="s">
        <v>338</v>
      </c>
      <c r="E240" s="94" t="s">
        <v>728</v>
      </c>
      <c r="F240" s="92"/>
      <c r="G240" s="92"/>
      <c r="H240" s="92" t="s">
        <v>345</v>
      </c>
      <c r="I240" s="92"/>
      <c r="J240" s="92"/>
      <c r="K240" s="92"/>
      <c r="L240" s="92"/>
      <c r="M240" s="94"/>
      <c r="N240" s="94"/>
      <c r="O240" s="255"/>
      <c r="P240" s="92">
        <v>2021</v>
      </c>
      <c r="Q240" s="92"/>
      <c r="R240" s="13" t="s">
        <v>729</v>
      </c>
      <c r="S240" t="s">
        <v>730</v>
      </c>
    </row>
    <row r="241" spans="2:19" ht="14.4">
      <c r="B241" s="93" t="str">
        <f>VLOOKUP(C241,'[1]R7. Power targets - inst+tech'!$U$5:$V$215,2,FALSE)</f>
        <v>Europe</v>
      </c>
      <c r="C241" s="93" t="s">
        <v>137</v>
      </c>
      <c r="D241" s="94"/>
      <c r="E241" s="94"/>
      <c r="F241" s="252"/>
      <c r="G241" s="92"/>
      <c r="H241" s="92"/>
      <c r="I241" s="92"/>
      <c r="J241" s="92"/>
      <c r="K241" s="92"/>
      <c r="L241" s="92"/>
      <c r="M241" s="92"/>
      <c r="N241" s="256" t="s">
        <v>408</v>
      </c>
      <c r="O241" s="257"/>
      <c r="P241" s="264">
        <v>2021</v>
      </c>
      <c r="Q241" s="92" t="s">
        <v>409</v>
      </c>
      <c r="R241" s="14" t="s">
        <v>410</v>
      </c>
      <c r="S241" s="77" t="s">
        <v>411</v>
      </c>
    </row>
    <row r="242" spans="2:19" ht="14.4">
      <c r="B242" s="93" t="str">
        <f>VLOOKUP(C242,'[1]R7. Power targets - inst+tech'!$U$5:$V$215,2,FALSE)</f>
        <v>Europe</v>
      </c>
      <c r="C242" s="93" t="s">
        <v>137</v>
      </c>
      <c r="D242" s="93" t="s">
        <v>338</v>
      </c>
      <c r="E242" s="94"/>
      <c r="F242" s="94" t="s">
        <v>416</v>
      </c>
      <c r="G242" s="92"/>
      <c r="H242" s="92"/>
      <c r="I242" s="92" t="s">
        <v>345</v>
      </c>
      <c r="J242" s="92"/>
      <c r="K242" s="92"/>
      <c r="L242" s="92"/>
      <c r="M242" s="92"/>
      <c r="N242" s="92"/>
      <c r="O242" s="268"/>
      <c r="P242" s="92">
        <v>2021</v>
      </c>
      <c r="Q242" s="92"/>
      <c r="R242" s="257" t="s">
        <v>731</v>
      </c>
      <c r="S242" s="310" t="s">
        <v>732</v>
      </c>
    </row>
    <row r="243" spans="2:19" ht="14.4">
      <c r="B243" s="93" t="s">
        <v>286</v>
      </c>
      <c r="C243" s="94" t="s">
        <v>733</v>
      </c>
      <c r="D243" s="94"/>
      <c r="E243" s="94"/>
      <c r="F243" s="92"/>
      <c r="G243" s="92"/>
      <c r="H243" s="92"/>
      <c r="I243" s="92"/>
      <c r="J243" s="92"/>
      <c r="K243" s="92"/>
      <c r="L243" s="92"/>
      <c r="M243" s="94"/>
      <c r="N243" s="94"/>
      <c r="O243" s="94" t="s">
        <v>734</v>
      </c>
      <c r="P243" s="92">
        <v>2010</v>
      </c>
      <c r="Q243" s="92"/>
      <c r="R243" s="247" t="s">
        <v>735</v>
      </c>
      <c r="S243"/>
    </row>
    <row r="244" spans="2:19" ht="14.4">
      <c r="B244" s="93" t="str">
        <f>VLOOKUP(C244,'[1]R7. Power targets - inst+tech'!$U$5:$V$215,2,FALSE)</f>
        <v>Europe</v>
      </c>
      <c r="C244" s="93" t="s">
        <v>733</v>
      </c>
      <c r="D244" s="93" t="s">
        <v>338</v>
      </c>
      <c r="E244" s="94"/>
      <c r="F244" s="94" t="s">
        <v>416</v>
      </c>
      <c r="G244" s="92"/>
      <c r="H244" s="92"/>
      <c r="I244" s="92" t="s">
        <v>335</v>
      </c>
      <c r="J244" s="92"/>
      <c r="K244" s="92"/>
      <c r="L244" s="92"/>
      <c r="M244" s="92"/>
      <c r="N244" s="92"/>
      <c r="O244" s="94"/>
      <c r="P244" s="92">
        <v>2020</v>
      </c>
      <c r="Q244" s="92"/>
      <c r="R244" s="14" t="s">
        <v>736</v>
      </c>
    </row>
    <row r="245" spans="2:19" ht="14.4">
      <c r="B245" s="93" t="s">
        <v>286</v>
      </c>
      <c r="C245" s="93" t="s">
        <v>737</v>
      </c>
      <c r="D245" s="93" t="s">
        <v>347</v>
      </c>
      <c r="E245" s="94"/>
      <c r="F245" s="94" t="s">
        <v>738</v>
      </c>
      <c r="G245" s="92" t="s">
        <v>739</v>
      </c>
      <c r="H245" s="92"/>
      <c r="I245" s="92"/>
      <c r="J245" s="92"/>
      <c r="K245" s="92"/>
      <c r="L245" s="92"/>
      <c r="M245" s="92"/>
      <c r="N245" s="92"/>
      <c r="O245" s="94"/>
      <c r="P245" s="92">
        <v>2022</v>
      </c>
      <c r="Q245" s="92">
        <v>2023</v>
      </c>
      <c r="R245" s="14" t="s">
        <v>740</v>
      </c>
      <c r="S245" s="77" t="s">
        <v>741</v>
      </c>
    </row>
    <row r="246" spans="2:19" ht="14.4">
      <c r="B246" s="93" t="s">
        <v>286</v>
      </c>
      <c r="C246" s="94" t="s">
        <v>209</v>
      </c>
      <c r="D246" s="94"/>
      <c r="E246" s="94"/>
      <c r="F246" s="92"/>
      <c r="G246" s="92"/>
      <c r="H246" s="92"/>
      <c r="I246" s="92"/>
      <c r="J246" s="92"/>
      <c r="K246" s="92" t="s">
        <v>345</v>
      </c>
      <c r="L246" s="92"/>
      <c r="M246" s="94"/>
      <c r="N246" s="94"/>
      <c r="O246" s="94"/>
      <c r="P246" s="92">
        <v>2020</v>
      </c>
      <c r="Q246" s="92"/>
      <c r="R246" s="13" t="s">
        <v>742</v>
      </c>
      <c r="S246"/>
    </row>
    <row r="247" spans="2:19" ht="14.4">
      <c r="B247" s="93" t="s">
        <v>286</v>
      </c>
      <c r="C247" s="94" t="s">
        <v>138</v>
      </c>
      <c r="D247" s="94" t="s">
        <v>347</v>
      </c>
      <c r="E247" s="94" t="s">
        <v>487</v>
      </c>
      <c r="F247" s="92"/>
      <c r="G247" s="92"/>
      <c r="H247" s="92"/>
      <c r="I247" s="92"/>
      <c r="J247" s="92"/>
      <c r="K247" s="94"/>
      <c r="L247" s="92"/>
      <c r="M247" s="94"/>
      <c r="N247" s="93" t="s">
        <v>743</v>
      </c>
      <c r="O247" s="94"/>
      <c r="P247" s="92">
        <v>2021</v>
      </c>
      <c r="Q247" s="92">
        <v>2035</v>
      </c>
      <c r="R247" s="14" t="s">
        <v>744</v>
      </c>
      <c r="S247" t="s">
        <v>745</v>
      </c>
    </row>
    <row r="248" spans="2:19" ht="14.4">
      <c r="B248" s="93" t="s">
        <v>286</v>
      </c>
      <c r="C248" s="94" t="s">
        <v>138</v>
      </c>
      <c r="D248" s="94"/>
      <c r="E248" s="94"/>
      <c r="F248" s="92"/>
      <c r="G248" s="92"/>
      <c r="H248" s="92"/>
      <c r="I248" s="92"/>
      <c r="J248" s="92"/>
      <c r="K248" s="94"/>
      <c r="L248" s="92"/>
      <c r="M248" s="94" t="s">
        <v>521</v>
      </c>
      <c r="N248" s="94"/>
      <c r="O248" s="94"/>
      <c r="P248" s="92">
        <v>2021</v>
      </c>
      <c r="Q248" s="92">
        <v>2024</v>
      </c>
      <c r="R248" s="311" t="s">
        <v>746</v>
      </c>
      <c r="S248"/>
    </row>
    <row r="249" spans="2:19" ht="14.4">
      <c r="B249" s="93" t="s">
        <v>286</v>
      </c>
      <c r="C249" s="94" t="s">
        <v>138</v>
      </c>
      <c r="D249" s="94"/>
      <c r="E249" s="94"/>
      <c r="F249" s="92"/>
      <c r="G249" s="92"/>
      <c r="H249" s="92"/>
      <c r="I249" s="92"/>
      <c r="J249" s="92"/>
      <c r="K249" s="77"/>
      <c r="L249" s="92"/>
      <c r="M249" s="94"/>
      <c r="N249" s="94"/>
      <c r="P249" s="92">
        <v>2020</v>
      </c>
      <c r="Q249" s="92"/>
      <c r="R249" s="14" t="s">
        <v>747</v>
      </c>
      <c r="S249" s="94" t="s">
        <v>748</v>
      </c>
    </row>
    <row r="250" spans="2:19" ht="14.4">
      <c r="B250" s="93" t="s">
        <v>286</v>
      </c>
      <c r="C250" s="94" t="s">
        <v>138</v>
      </c>
      <c r="D250" s="94"/>
      <c r="E250" s="94"/>
      <c r="F250" s="92"/>
      <c r="G250" s="92"/>
      <c r="H250" s="92"/>
      <c r="I250" s="92"/>
      <c r="J250" s="92"/>
      <c r="K250" s="94"/>
      <c r="L250" s="92" t="s">
        <v>525</v>
      </c>
      <c r="M250" s="94"/>
      <c r="N250" s="94"/>
      <c r="O250" s="94"/>
      <c r="P250" s="92">
        <v>2020</v>
      </c>
      <c r="Q250" s="92"/>
      <c r="R250" s="110" t="s">
        <v>749</v>
      </c>
      <c r="S250"/>
    </row>
    <row r="251" spans="2:19" ht="14.55" customHeight="1">
      <c r="B251" s="93" t="s">
        <v>286</v>
      </c>
      <c r="C251" s="94" t="s">
        <v>138</v>
      </c>
      <c r="D251" s="94"/>
      <c r="E251" s="94"/>
      <c r="F251" s="92"/>
      <c r="G251" s="92"/>
      <c r="H251" s="92"/>
      <c r="I251" s="92"/>
      <c r="J251" s="92"/>
      <c r="K251" s="94"/>
      <c r="L251" s="92"/>
      <c r="M251" s="94"/>
      <c r="N251" s="94"/>
      <c r="O251" s="94" t="s">
        <v>750</v>
      </c>
      <c r="P251" s="92">
        <v>2020</v>
      </c>
      <c r="Q251" s="92"/>
      <c r="R251" s="110" t="s">
        <v>751</v>
      </c>
      <c r="S251"/>
    </row>
    <row r="252" spans="2:19" ht="14.55" customHeight="1">
      <c r="B252" s="93" t="s">
        <v>286</v>
      </c>
      <c r="C252" s="94" t="s">
        <v>138</v>
      </c>
      <c r="D252" s="94" t="s">
        <v>354</v>
      </c>
      <c r="E252" s="94" t="s">
        <v>367</v>
      </c>
      <c r="F252" s="92"/>
      <c r="G252" s="92"/>
      <c r="H252" s="92"/>
      <c r="I252" s="92"/>
      <c r="J252" s="92"/>
      <c r="K252" s="94"/>
      <c r="L252" s="92"/>
      <c r="M252" s="94"/>
      <c r="N252" s="94"/>
      <c r="O252" s="77" t="s">
        <v>414</v>
      </c>
      <c r="P252" s="92">
        <v>2021</v>
      </c>
      <c r="Q252" s="92"/>
      <c r="R252" s="237" t="s">
        <v>752</v>
      </c>
      <c r="S252"/>
    </row>
    <row r="253" spans="2:19" ht="14.4">
      <c r="B253" s="93" t="s">
        <v>286</v>
      </c>
      <c r="C253" s="93" t="s">
        <v>138</v>
      </c>
      <c r="D253" s="94"/>
      <c r="E253" s="94" t="s">
        <v>324</v>
      </c>
      <c r="F253" s="94"/>
      <c r="G253" s="92"/>
      <c r="H253" s="94"/>
      <c r="I253" s="92"/>
      <c r="J253" s="94"/>
      <c r="K253" s="94"/>
      <c r="L253" s="94"/>
      <c r="M253" s="94"/>
      <c r="N253" s="94" t="s">
        <v>325</v>
      </c>
      <c r="O253" s="94"/>
      <c r="P253" s="92">
        <v>2021</v>
      </c>
      <c r="Q253" s="92">
        <v>2024</v>
      </c>
      <c r="R253" s="102" t="s">
        <v>327</v>
      </c>
      <c r="S253" s="257" t="s">
        <v>753</v>
      </c>
    </row>
    <row r="254" spans="2:19" ht="14.4">
      <c r="B254" s="93" t="str">
        <f>VLOOKUP(C254,'[1]R7. Power targets - inst+tech'!$U$5:$V$215,2,FALSE)</f>
        <v>Europe</v>
      </c>
      <c r="C254" s="93" t="s">
        <v>138</v>
      </c>
      <c r="D254" s="93" t="s">
        <v>338</v>
      </c>
      <c r="E254" s="94" t="s">
        <v>363</v>
      </c>
      <c r="F254" s="94" t="s">
        <v>469</v>
      </c>
      <c r="G254" s="92"/>
      <c r="H254" s="92" t="s">
        <v>340</v>
      </c>
      <c r="I254" s="92"/>
      <c r="J254" s="92"/>
      <c r="K254" s="92"/>
      <c r="L254" s="92"/>
      <c r="M254" s="92"/>
      <c r="N254" s="92"/>
      <c r="O254" s="94"/>
      <c r="P254" s="92">
        <v>2021</v>
      </c>
      <c r="Q254" s="92"/>
      <c r="R254" s="312" t="s">
        <v>754</v>
      </c>
      <c r="S254" s="266" t="s">
        <v>755</v>
      </c>
    </row>
    <row r="255" spans="2:19" ht="14.4">
      <c r="B255" s="93" t="str">
        <f>VLOOKUP(C255,'[1]R7. Power targets - inst+tech'!$U$5:$V$215,2,FALSE)</f>
        <v>Europe</v>
      </c>
      <c r="C255" s="93" t="s">
        <v>138</v>
      </c>
      <c r="D255" s="94" t="s">
        <v>338</v>
      </c>
      <c r="E255" s="94"/>
      <c r="F255" s="94"/>
      <c r="G255" s="92"/>
      <c r="H255" s="92"/>
      <c r="I255" s="92"/>
      <c r="J255" s="92"/>
      <c r="K255" s="92"/>
      <c r="L255" s="92"/>
      <c r="M255" s="92"/>
      <c r="N255" s="92"/>
      <c r="O255" s="94" t="s">
        <v>345</v>
      </c>
      <c r="P255" s="92">
        <v>2021</v>
      </c>
      <c r="Q255" s="92"/>
      <c r="R255" s="110" t="s">
        <v>756</v>
      </c>
      <c r="S255" s="266" t="s">
        <v>757</v>
      </c>
    </row>
    <row r="256" spans="2:19">
      <c r="B256" s="93" t="str">
        <f>VLOOKUP(C256,'[1]R7. Power targets - inst+tech'!$U$5:$V$215,2,FALSE)</f>
        <v>Europe</v>
      </c>
      <c r="C256" s="93" t="s">
        <v>138</v>
      </c>
      <c r="D256" s="94" t="s">
        <v>347</v>
      </c>
      <c r="E256" s="94" t="s">
        <v>367</v>
      </c>
      <c r="F256" s="94"/>
      <c r="G256" s="92"/>
      <c r="H256" s="92"/>
      <c r="I256" s="92"/>
      <c r="J256" s="92"/>
      <c r="K256" s="92"/>
      <c r="L256" s="92"/>
      <c r="M256" s="92"/>
      <c r="N256" s="93" t="s">
        <v>758</v>
      </c>
      <c r="O256" s="94"/>
      <c r="P256" s="92" t="s">
        <v>759</v>
      </c>
      <c r="Q256" s="92" t="s">
        <v>760</v>
      </c>
      <c r="R256" s="111" t="s">
        <v>761</v>
      </c>
    </row>
    <row r="257" spans="2:19" ht="14.4">
      <c r="B257" s="93" t="s">
        <v>286</v>
      </c>
      <c r="C257" s="94" t="s">
        <v>138</v>
      </c>
      <c r="D257" s="94"/>
      <c r="E257" s="94" t="s">
        <v>367</v>
      </c>
      <c r="F257" s="93" t="s">
        <v>762</v>
      </c>
      <c r="G257" s="92"/>
      <c r="H257" s="92" t="s">
        <v>345</v>
      </c>
      <c r="I257" s="92"/>
      <c r="J257" s="92"/>
      <c r="K257" s="94"/>
      <c r="L257" s="92"/>
      <c r="M257" s="94"/>
      <c r="N257" s="94"/>
      <c r="O257" s="94"/>
      <c r="P257" s="92">
        <v>2022</v>
      </c>
      <c r="Q257" s="92"/>
      <c r="R257" s="247" t="s">
        <v>763</v>
      </c>
      <c r="S257" s="245"/>
    </row>
    <row r="258" spans="2:19" ht="14.4">
      <c r="B258" s="93" t="s">
        <v>286</v>
      </c>
      <c r="C258" s="94" t="s">
        <v>764</v>
      </c>
      <c r="D258" s="94"/>
      <c r="E258" s="94"/>
      <c r="F258" s="92"/>
      <c r="G258" s="92"/>
      <c r="H258" s="92" t="s">
        <v>345</v>
      </c>
      <c r="I258" s="92"/>
      <c r="J258" s="92"/>
      <c r="K258" s="94"/>
      <c r="L258" s="92"/>
      <c r="M258" s="94"/>
      <c r="N258" s="94"/>
      <c r="O258" s="94"/>
      <c r="P258" s="92"/>
      <c r="Q258" s="92"/>
      <c r="R258" s="247" t="s">
        <v>765</v>
      </c>
      <c r="S258"/>
    </row>
    <row r="259" spans="2:19" ht="14.4">
      <c r="B259" s="93" t="s">
        <v>286</v>
      </c>
      <c r="C259" s="248" t="s">
        <v>268</v>
      </c>
      <c r="D259" s="94" t="s">
        <v>338</v>
      </c>
      <c r="E259" s="94" t="s">
        <v>766</v>
      </c>
      <c r="F259" s="92"/>
      <c r="G259" s="92" t="s">
        <v>335</v>
      </c>
      <c r="H259" s="92"/>
      <c r="I259" s="92"/>
      <c r="J259" s="92"/>
      <c r="K259" s="94"/>
      <c r="L259" s="92"/>
      <c r="M259" s="94"/>
      <c r="N259" s="94"/>
      <c r="O259" s="242"/>
      <c r="P259" s="92">
        <v>2021</v>
      </c>
      <c r="Q259" s="92">
        <v>2030</v>
      </c>
      <c r="R259" s="99" t="s">
        <v>767</v>
      </c>
      <c r="S259" s="109" t="s">
        <v>768</v>
      </c>
    </row>
    <row r="260" spans="2:19" ht="14.4">
      <c r="B260" s="93" t="s">
        <v>286</v>
      </c>
      <c r="C260" s="248" t="s">
        <v>268</v>
      </c>
      <c r="D260" s="94"/>
      <c r="E260" s="94" t="s">
        <v>405</v>
      </c>
      <c r="F260" s="94" t="s">
        <v>469</v>
      </c>
      <c r="G260" s="92"/>
      <c r="H260" s="92" t="s">
        <v>345</v>
      </c>
      <c r="I260" s="92"/>
      <c r="J260" s="92"/>
      <c r="K260" s="92"/>
      <c r="L260" s="92"/>
      <c r="M260" s="92"/>
      <c r="N260" s="92"/>
      <c r="O260" s="94"/>
      <c r="P260" s="92">
        <v>2022</v>
      </c>
      <c r="Q260" s="92"/>
      <c r="R260" s="14" t="s">
        <v>769</v>
      </c>
      <c r="S260" s="77" t="s">
        <v>770</v>
      </c>
    </row>
    <row r="261" spans="2:19" ht="14.4">
      <c r="B261" s="93" t="s">
        <v>286</v>
      </c>
      <c r="C261" s="248" t="s">
        <v>268</v>
      </c>
      <c r="D261" s="94"/>
      <c r="E261" s="94" t="s">
        <v>405</v>
      </c>
      <c r="F261" s="94" t="s">
        <v>771</v>
      </c>
      <c r="G261" s="92"/>
      <c r="H261" s="92"/>
      <c r="I261" s="92"/>
      <c r="J261" s="92"/>
      <c r="K261" s="92"/>
      <c r="L261" s="92"/>
      <c r="M261" s="92"/>
      <c r="N261" s="93" t="s">
        <v>772</v>
      </c>
      <c r="O261" s="94"/>
      <c r="P261" s="92">
        <v>2022</v>
      </c>
      <c r="Q261" s="92">
        <v>2025</v>
      </c>
      <c r="R261" s="14" t="s">
        <v>773</v>
      </c>
      <c r="S261" s="77" t="s">
        <v>774</v>
      </c>
    </row>
    <row r="262" spans="2:19" ht="14.4">
      <c r="B262" s="93" t="s">
        <v>286</v>
      </c>
      <c r="C262" s="248" t="s">
        <v>775</v>
      </c>
      <c r="D262" s="94"/>
      <c r="E262" s="94"/>
      <c r="F262" s="94"/>
      <c r="G262" s="92"/>
      <c r="H262" s="92"/>
      <c r="I262" s="92"/>
      <c r="J262" s="92"/>
      <c r="K262" s="92"/>
      <c r="L262" s="92"/>
      <c r="M262" s="264"/>
      <c r="N262" s="256" t="s">
        <v>408</v>
      </c>
      <c r="O262" s="257"/>
      <c r="P262" s="258">
        <v>2021</v>
      </c>
      <c r="Q262" s="92" t="s">
        <v>409</v>
      </c>
      <c r="R262" s="14" t="s">
        <v>410</v>
      </c>
      <c r="S262" s="96" t="s">
        <v>411</v>
      </c>
    </row>
    <row r="263" spans="2:19" ht="14.4">
      <c r="B263" s="93" t="s">
        <v>286</v>
      </c>
      <c r="C263" s="248" t="s">
        <v>775</v>
      </c>
      <c r="D263" s="94"/>
      <c r="E263" s="94" t="s">
        <v>324</v>
      </c>
      <c r="F263" s="94"/>
      <c r="G263" s="94"/>
      <c r="H263" s="94"/>
      <c r="I263" s="94"/>
      <c r="J263" s="94"/>
      <c r="K263" s="94"/>
      <c r="L263" s="94"/>
      <c r="M263" s="272"/>
      <c r="N263" s="94" t="s">
        <v>325</v>
      </c>
      <c r="O263" s="268"/>
      <c r="P263" s="95">
        <v>2021</v>
      </c>
      <c r="Q263" s="92" t="s">
        <v>326</v>
      </c>
      <c r="R263" s="14" t="s">
        <v>327</v>
      </c>
      <c r="S263" s="96" t="s">
        <v>328</v>
      </c>
    </row>
    <row r="264" spans="2:19" ht="14.4">
      <c r="B264" s="93" t="s">
        <v>284</v>
      </c>
      <c r="C264" s="94" t="s">
        <v>139</v>
      </c>
      <c r="D264" s="94" t="s">
        <v>338</v>
      </c>
      <c r="E264" s="94" t="s">
        <v>776</v>
      </c>
      <c r="F264" s="94"/>
      <c r="G264" s="92" t="s">
        <v>345</v>
      </c>
      <c r="H264" s="92"/>
      <c r="I264" s="92"/>
      <c r="J264" s="92"/>
      <c r="K264" s="92"/>
      <c r="L264" s="92"/>
      <c r="M264" s="94"/>
      <c r="N264" s="94"/>
      <c r="O264" s="242"/>
      <c r="P264" s="92">
        <v>2019</v>
      </c>
      <c r="Q264" s="92"/>
      <c r="R264" s="247" t="s">
        <v>777</v>
      </c>
      <c r="S264" t="s">
        <v>778</v>
      </c>
    </row>
    <row r="265" spans="2:19" ht="14.4">
      <c r="B265" s="93" t="str">
        <f>VLOOKUP(C265,'[1]R7. Power targets - inst+tech'!$U$5:$V$215,2,FALSE)</f>
        <v>North America</v>
      </c>
      <c r="C265" s="94" t="s">
        <v>139</v>
      </c>
      <c r="D265" s="93" t="s">
        <v>347</v>
      </c>
      <c r="E265" s="94"/>
      <c r="F265" s="94" t="s">
        <v>779</v>
      </c>
      <c r="G265" s="92" t="s">
        <v>345</v>
      </c>
      <c r="H265" s="92"/>
      <c r="I265" s="92"/>
      <c r="J265" s="92"/>
      <c r="K265" s="92"/>
      <c r="L265" s="92"/>
      <c r="M265" s="92"/>
      <c r="N265" s="92"/>
      <c r="O265" s="94"/>
      <c r="P265" s="92">
        <v>2021</v>
      </c>
      <c r="Q265" s="92"/>
      <c r="R265" s="13" t="s">
        <v>780</v>
      </c>
      <c r="S265" s="266" t="s">
        <v>781</v>
      </c>
    </row>
    <row r="266" spans="2:19" ht="14.4">
      <c r="B266" s="93" t="str">
        <f>VLOOKUP(C266,'[1]R7. Power targets - inst+tech'!$U$5:$V$215,2,FALSE)</f>
        <v>North America</v>
      </c>
      <c r="C266" s="94" t="s">
        <v>139</v>
      </c>
      <c r="D266" s="93"/>
      <c r="E266" s="94"/>
      <c r="F266" s="94"/>
      <c r="G266" s="92"/>
      <c r="H266" s="92"/>
      <c r="I266" s="92"/>
      <c r="J266" s="92"/>
      <c r="K266" s="92" t="s">
        <v>345</v>
      </c>
      <c r="L266" s="92"/>
      <c r="M266" s="92"/>
      <c r="N266" s="92"/>
      <c r="O266" s="94"/>
      <c r="P266" s="92">
        <v>2021</v>
      </c>
      <c r="Q266" s="92"/>
      <c r="R266" s="112" t="s">
        <v>777</v>
      </c>
      <c r="S266" s="266"/>
    </row>
    <row r="267" spans="2:19" ht="14.4">
      <c r="B267" s="93" t="str">
        <f>VLOOKUP(C267,'[1]R7. Power targets - inst+tech'!$U$5:$V$215,2,FALSE)</f>
        <v>North America</v>
      </c>
      <c r="C267" s="94" t="s">
        <v>139</v>
      </c>
      <c r="D267" s="93"/>
      <c r="E267" s="94"/>
      <c r="F267" s="94" t="s">
        <v>782</v>
      </c>
      <c r="G267" s="92"/>
      <c r="H267" s="92"/>
      <c r="I267" s="92" t="s">
        <v>335</v>
      </c>
      <c r="J267" s="92"/>
      <c r="K267" s="92"/>
      <c r="L267" s="92"/>
      <c r="M267" s="92"/>
      <c r="N267" s="92"/>
      <c r="O267" s="94"/>
      <c r="P267" s="92">
        <v>2022</v>
      </c>
      <c r="Q267" s="92"/>
      <c r="R267" s="104" t="s">
        <v>783</v>
      </c>
      <c r="S267" s="67" t="s">
        <v>784</v>
      </c>
    </row>
    <row r="268" spans="2:19" ht="13.95" customHeight="1">
      <c r="B268" s="93" t="s">
        <v>284</v>
      </c>
      <c r="C268" s="248" t="s">
        <v>242</v>
      </c>
      <c r="D268" s="94" t="s">
        <v>347</v>
      </c>
      <c r="E268" s="248"/>
      <c r="F268" s="92"/>
      <c r="G268" s="92"/>
      <c r="H268" s="92"/>
      <c r="I268" s="92"/>
      <c r="J268" s="92"/>
      <c r="K268" s="92"/>
      <c r="L268" s="92"/>
      <c r="M268" s="94" t="s">
        <v>785</v>
      </c>
      <c r="N268" s="94"/>
      <c r="O268" s="94"/>
      <c r="P268" s="95">
        <v>2020</v>
      </c>
      <c r="Q268" s="92"/>
      <c r="R268" s="247" t="s">
        <v>786</v>
      </c>
      <c r="S268"/>
    </row>
    <row r="269" spans="2:19" ht="13.95" customHeight="1">
      <c r="B269" s="93" t="s">
        <v>284</v>
      </c>
      <c r="C269" s="248" t="s">
        <v>242</v>
      </c>
      <c r="D269" s="248"/>
      <c r="E269" s="248"/>
      <c r="F269" s="92"/>
      <c r="G269" s="92" t="s">
        <v>115</v>
      </c>
      <c r="H269" s="92"/>
      <c r="I269" s="92"/>
      <c r="J269" s="92"/>
      <c r="K269" s="92"/>
      <c r="L269" s="92"/>
      <c r="M269" s="94"/>
      <c r="N269" s="94"/>
      <c r="O269" s="255"/>
      <c r="P269" s="95">
        <v>2018</v>
      </c>
      <c r="Q269" s="92"/>
      <c r="R269" s="13" t="s">
        <v>787</v>
      </c>
      <c r="S269" t="s">
        <v>788</v>
      </c>
    </row>
    <row r="270" spans="2:19" ht="14.4">
      <c r="B270" s="93" t="s">
        <v>284</v>
      </c>
      <c r="C270" s="248" t="s">
        <v>242</v>
      </c>
      <c r="D270" s="94"/>
      <c r="E270" s="94"/>
      <c r="F270" s="94"/>
      <c r="G270" s="92"/>
      <c r="H270" s="92"/>
      <c r="I270" s="92"/>
      <c r="J270" s="92"/>
      <c r="K270" s="92"/>
      <c r="L270" s="92"/>
      <c r="M270" s="92"/>
      <c r="N270" s="256" t="s">
        <v>408</v>
      </c>
      <c r="O270" s="257"/>
      <c r="P270" s="258">
        <v>2021</v>
      </c>
      <c r="Q270" s="92" t="s">
        <v>409</v>
      </c>
      <c r="R270" s="14" t="s">
        <v>410</v>
      </c>
      <c r="S270" s="96" t="s">
        <v>411</v>
      </c>
    </row>
    <row r="271" spans="2:19" ht="14.4">
      <c r="B271" s="93" t="s">
        <v>284</v>
      </c>
      <c r="C271" s="248" t="s">
        <v>242</v>
      </c>
      <c r="D271" s="94" t="s">
        <v>347</v>
      </c>
      <c r="E271" s="94" t="s">
        <v>363</v>
      </c>
      <c r="F271" s="94" t="s">
        <v>789</v>
      </c>
      <c r="G271" s="92"/>
      <c r="H271" s="92"/>
      <c r="I271" s="92"/>
      <c r="J271" s="92"/>
      <c r="K271" s="92"/>
      <c r="L271" s="92"/>
      <c r="M271" s="92"/>
      <c r="N271" s="92"/>
      <c r="O271" s="259" t="s">
        <v>790</v>
      </c>
      <c r="P271" s="95">
        <v>2021</v>
      </c>
      <c r="Q271" s="92">
        <v>2023</v>
      </c>
      <c r="R271" s="14" t="s">
        <v>365</v>
      </c>
      <c r="S271" s="96" t="s">
        <v>791</v>
      </c>
    </row>
    <row r="272" spans="2:19" ht="14.4">
      <c r="B272" s="93" t="s">
        <v>284</v>
      </c>
      <c r="C272" s="248" t="s">
        <v>242</v>
      </c>
      <c r="D272" s="94" t="s">
        <v>347</v>
      </c>
      <c r="E272" s="94" t="s">
        <v>363</v>
      </c>
      <c r="F272" s="94"/>
      <c r="G272" s="92"/>
      <c r="H272" s="92"/>
      <c r="I272" s="92"/>
      <c r="J272" s="92"/>
      <c r="K272" s="92"/>
      <c r="L272" s="92"/>
      <c r="M272" s="92"/>
      <c r="N272" s="93" t="s">
        <v>792</v>
      </c>
      <c r="O272" s="105"/>
      <c r="P272" s="95" t="s">
        <v>793</v>
      </c>
      <c r="Q272" s="92"/>
      <c r="R272" s="14" t="s">
        <v>794</v>
      </c>
      <c r="S272" s="96"/>
    </row>
    <row r="273" spans="2:19" ht="14.55" customHeight="1">
      <c r="B273" s="93" t="s">
        <v>284</v>
      </c>
      <c r="C273" s="248" t="s">
        <v>242</v>
      </c>
      <c r="D273" s="93" t="s">
        <v>354</v>
      </c>
      <c r="E273" s="94"/>
      <c r="F273" s="260" t="s">
        <v>416</v>
      </c>
      <c r="G273" s="92" t="s">
        <v>115</v>
      </c>
      <c r="H273" s="92"/>
      <c r="I273" s="92"/>
      <c r="J273" s="92"/>
      <c r="K273" s="92"/>
      <c r="L273" s="92"/>
      <c r="M273" s="92"/>
      <c r="N273" s="92"/>
      <c r="O273" s="105"/>
      <c r="P273" s="95">
        <v>2021</v>
      </c>
      <c r="Q273" s="92"/>
      <c r="R273" s="102" t="s">
        <v>795</v>
      </c>
      <c r="S273" s="77" t="s">
        <v>796</v>
      </c>
    </row>
    <row r="274" spans="2:19" ht="14.4">
      <c r="B274" s="93" t="s">
        <v>284</v>
      </c>
      <c r="C274" s="248" t="s">
        <v>242</v>
      </c>
      <c r="D274" s="93" t="s">
        <v>347</v>
      </c>
      <c r="E274" s="94" t="s">
        <v>324</v>
      </c>
      <c r="F274" s="94"/>
      <c r="G274" s="92"/>
      <c r="H274" s="92"/>
      <c r="I274" s="92"/>
      <c r="J274" s="92"/>
      <c r="K274" s="92"/>
      <c r="L274" s="92"/>
      <c r="M274" s="92"/>
      <c r="N274" s="92"/>
      <c r="O274" s="105" t="s">
        <v>115</v>
      </c>
      <c r="P274" s="95">
        <v>2022</v>
      </c>
      <c r="Q274" s="92">
        <v>2030</v>
      </c>
      <c r="R274" s="14" t="s">
        <v>797</v>
      </c>
      <c r="S274" s="96" t="s">
        <v>798</v>
      </c>
    </row>
    <row r="275" spans="2:19" ht="14.4">
      <c r="B275" s="93" t="s">
        <v>284</v>
      </c>
      <c r="C275" s="248" t="s">
        <v>245</v>
      </c>
      <c r="D275" s="248"/>
      <c r="E275" s="93" t="s">
        <v>799</v>
      </c>
      <c r="F275" s="94"/>
      <c r="G275" s="92" t="s">
        <v>115</v>
      </c>
      <c r="H275" s="92"/>
      <c r="I275" s="92"/>
      <c r="J275" s="92"/>
      <c r="K275" s="92"/>
      <c r="L275" s="92"/>
      <c r="M275" s="94"/>
      <c r="N275" s="94"/>
      <c r="O275" s="255"/>
      <c r="P275" s="95">
        <v>2021</v>
      </c>
      <c r="Q275" s="92" t="s">
        <v>800</v>
      </c>
      <c r="R275" s="247" t="s">
        <v>801</v>
      </c>
      <c r="S275" s="245" t="s">
        <v>802</v>
      </c>
    </row>
    <row r="276" spans="2:19" ht="14.4">
      <c r="B276" s="93" t="s">
        <v>284</v>
      </c>
      <c r="C276" s="248" t="s">
        <v>803</v>
      </c>
      <c r="D276" s="94" t="s">
        <v>347</v>
      </c>
      <c r="E276" s="94"/>
      <c r="F276" s="94"/>
      <c r="G276" s="92" t="s">
        <v>345</v>
      </c>
      <c r="H276" s="92"/>
      <c r="I276" s="242"/>
      <c r="J276" s="92" t="s">
        <v>126</v>
      </c>
      <c r="K276" s="92"/>
      <c r="L276" s="92"/>
      <c r="M276" s="94"/>
      <c r="N276" s="94"/>
      <c r="O276" s="242"/>
      <c r="P276" s="95">
        <v>2009</v>
      </c>
      <c r="Q276" s="92"/>
      <c r="R276" s="13" t="s">
        <v>804</v>
      </c>
      <c r="S276" s="245" t="s">
        <v>805</v>
      </c>
    </row>
    <row r="277" spans="2:19" ht="14.4">
      <c r="B277" s="93" t="s">
        <v>284</v>
      </c>
      <c r="C277" s="248" t="s">
        <v>803</v>
      </c>
      <c r="D277" s="94"/>
      <c r="E277" s="94"/>
      <c r="F277" s="92"/>
      <c r="G277" s="242"/>
      <c r="H277" s="92"/>
      <c r="I277" s="246" t="s">
        <v>335</v>
      </c>
      <c r="J277" s="92"/>
      <c r="K277" s="92"/>
      <c r="L277" s="92"/>
      <c r="M277" s="94"/>
      <c r="N277" s="94"/>
      <c r="O277" s="242"/>
      <c r="P277" s="95">
        <v>2009</v>
      </c>
      <c r="Q277" s="92"/>
      <c r="R277" s="13" t="s">
        <v>804</v>
      </c>
      <c r="S277" s="245"/>
    </row>
    <row r="278" spans="2:19" ht="14.4">
      <c r="B278" s="93" t="s">
        <v>284</v>
      </c>
      <c r="C278" s="248" t="s">
        <v>803</v>
      </c>
      <c r="D278" s="94"/>
      <c r="E278" s="94" t="s">
        <v>324</v>
      </c>
      <c r="F278" s="94"/>
      <c r="G278" s="94"/>
      <c r="H278" s="94"/>
      <c r="I278" s="94"/>
      <c r="J278" s="94"/>
      <c r="K278" s="94"/>
      <c r="L278" s="94"/>
      <c r="M278" s="94"/>
      <c r="N278" s="94" t="s">
        <v>325</v>
      </c>
      <c r="O278" s="94"/>
      <c r="P278" s="92">
        <v>2021</v>
      </c>
      <c r="Q278" s="92" t="s">
        <v>326</v>
      </c>
      <c r="R278" s="14" t="s">
        <v>327</v>
      </c>
      <c r="S278" s="257" t="s">
        <v>328</v>
      </c>
    </row>
    <row r="279" spans="2:19" ht="14.4">
      <c r="B279" s="93" t="s">
        <v>284</v>
      </c>
      <c r="C279" s="248" t="s">
        <v>258</v>
      </c>
      <c r="D279" s="94"/>
      <c r="E279" s="94" t="s">
        <v>363</v>
      </c>
      <c r="F279" s="94"/>
      <c r="G279" s="92"/>
      <c r="H279" s="92"/>
      <c r="I279" s="92" t="s">
        <v>345</v>
      </c>
      <c r="J279" s="92"/>
      <c r="K279" s="92"/>
      <c r="L279" s="92"/>
      <c r="M279" s="92"/>
      <c r="N279" s="92"/>
      <c r="O279" s="94"/>
      <c r="P279" s="92">
        <v>2005</v>
      </c>
      <c r="Q279" s="92"/>
      <c r="R279" s="14" t="s">
        <v>806</v>
      </c>
      <c r="S279" s="77" t="s">
        <v>807</v>
      </c>
    </row>
    <row r="280" spans="2:19" ht="14.4">
      <c r="B280" s="93" t="s">
        <v>284</v>
      </c>
      <c r="C280" s="248" t="s">
        <v>808</v>
      </c>
      <c r="D280" s="248"/>
      <c r="E280" s="93"/>
      <c r="F280" s="92"/>
      <c r="G280" s="92"/>
      <c r="H280" s="92"/>
      <c r="I280" s="92"/>
      <c r="J280" s="92"/>
      <c r="K280" s="92"/>
      <c r="L280" s="92"/>
      <c r="M280" s="94" t="s">
        <v>809</v>
      </c>
      <c r="N280" s="94"/>
      <c r="O280" s="94"/>
      <c r="P280" s="92">
        <v>2019</v>
      </c>
      <c r="Q280" s="92">
        <v>2021</v>
      </c>
      <c r="R280" s="104" t="s">
        <v>810</v>
      </c>
      <c r="S280" t="s">
        <v>811</v>
      </c>
    </row>
    <row r="281" spans="2:19" ht="14.4">
      <c r="B281" s="93" t="s">
        <v>284</v>
      </c>
      <c r="C281" s="248" t="s">
        <v>808</v>
      </c>
      <c r="D281" s="248"/>
      <c r="E281" s="93"/>
      <c r="F281" s="92"/>
      <c r="G281" s="92"/>
      <c r="H281" s="92"/>
      <c r="I281" s="92"/>
      <c r="J281" s="92"/>
      <c r="K281" s="92" t="s">
        <v>115</v>
      </c>
      <c r="L281" s="92"/>
      <c r="M281" s="94"/>
      <c r="N281" s="94"/>
      <c r="O281" s="94"/>
      <c r="P281" s="92"/>
      <c r="Q281" s="92"/>
      <c r="R281" s="297" t="s">
        <v>812</v>
      </c>
      <c r="S281"/>
    </row>
    <row r="282" spans="2:19" ht="14.4">
      <c r="B282" s="93" t="s">
        <v>284</v>
      </c>
      <c r="C282" s="248" t="s">
        <v>216</v>
      </c>
      <c r="D282" s="94" t="s">
        <v>347</v>
      </c>
      <c r="E282" s="94"/>
      <c r="F282" s="94"/>
      <c r="G282" s="92" t="s">
        <v>348</v>
      </c>
      <c r="H282" s="92"/>
      <c r="I282" s="92"/>
      <c r="J282" s="92"/>
      <c r="K282" s="92"/>
      <c r="L282" s="92"/>
      <c r="M282" s="92"/>
      <c r="N282" s="92"/>
      <c r="O282" s="94"/>
      <c r="P282" s="92">
        <v>2022</v>
      </c>
      <c r="Q282" s="92">
        <v>2036</v>
      </c>
      <c r="R282" s="14" t="s">
        <v>813</v>
      </c>
      <c r="S282" s="299" t="s">
        <v>814</v>
      </c>
    </row>
    <row r="283" spans="2:19" ht="14.4">
      <c r="B283" s="93" t="s">
        <v>284</v>
      </c>
      <c r="C283" s="248" t="s">
        <v>220</v>
      </c>
      <c r="D283" s="248"/>
      <c r="E283" s="93"/>
      <c r="F283" s="92"/>
      <c r="G283" s="92"/>
      <c r="H283" s="92"/>
      <c r="I283" s="92"/>
      <c r="J283" s="92"/>
      <c r="K283" s="92"/>
      <c r="L283" s="92"/>
      <c r="M283" s="94" t="s">
        <v>815</v>
      </c>
      <c r="N283" s="94"/>
      <c r="O283" s="94"/>
      <c r="P283" s="92">
        <v>2021</v>
      </c>
      <c r="Q283" s="92"/>
      <c r="R283" s="305" t="s">
        <v>816</v>
      </c>
      <c r="S283"/>
    </row>
    <row r="284" spans="2:19" ht="14.55" customHeight="1">
      <c r="B284" s="93" t="s">
        <v>284</v>
      </c>
      <c r="C284" s="248" t="s">
        <v>220</v>
      </c>
      <c r="D284" s="256"/>
      <c r="E284" s="94" t="s">
        <v>324</v>
      </c>
      <c r="F284" s="256"/>
      <c r="G284" s="94"/>
      <c r="H284" s="272"/>
      <c r="I284" s="94"/>
      <c r="J284" s="94"/>
      <c r="K284" s="94"/>
      <c r="L284" s="94"/>
      <c r="M284" s="94"/>
      <c r="N284" s="94" t="s">
        <v>325</v>
      </c>
      <c r="O284" s="94"/>
      <c r="P284" s="92">
        <v>2021</v>
      </c>
      <c r="Q284" s="92" t="s">
        <v>326</v>
      </c>
      <c r="R284" s="14" t="s">
        <v>327</v>
      </c>
      <c r="S284" s="77" t="s">
        <v>817</v>
      </c>
    </row>
    <row r="285" spans="2:19" ht="14.4">
      <c r="B285" s="93" t="s">
        <v>284</v>
      </c>
      <c r="C285" s="248" t="s">
        <v>266</v>
      </c>
      <c r="D285" s="248"/>
      <c r="E285" s="93" t="s">
        <v>799</v>
      </c>
      <c r="F285" s="260"/>
      <c r="G285" s="92" t="s">
        <v>115</v>
      </c>
      <c r="H285" s="92"/>
      <c r="I285" s="92"/>
      <c r="J285" s="92"/>
      <c r="K285" s="92"/>
      <c r="L285" s="92"/>
      <c r="M285" s="94"/>
      <c r="N285" s="94"/>
      <c r="O285" s="94"/>
      <c r="P285" s="92">
        <v>2021</v>
      </c>
      <c r="Q285" s="92" t="s">
        <v>800</v>
      </c>
      <c r="R285" s="247" t="s">
        <v>801</v>
      </c>
      <c r="S285" t="s">
        <v>802</v>
      </c>
    </row>
    <row r="286" spans="2:19" ht="14.4">
      <c r="B286" s="93" t="s">
        <v>284</v>
      </c>
      <c r="C286" s="248" t="s">
        <v>222</v>
      </c>
      <c r="D286" s="293" t="s">
        <v>338</v>
      </c>
      <c r="E286" s="248"/>
      <c r="F286" s="92"/>
      <c r="G286" s="94"/>
      <c r="H286" s="94"/>
      <c r="I286" s="94"/>
      <c r="J286" s="94"/>
      <c r="K286" s="92" t="s">
        <v>340</v>
      </c>
      <c r="L286" s="242"/>
      <c r="M286" s="272"/>
      <c r="N286" s="94"/>
      <c r="O286" s="94"/>
      <c r="P286" s="95">
        <v>2020</v>
      </c>
      <c r="Q286" s="92"/>
      <c r="R286" s="13" t="s">
        <v>365</v>
      </c>
      <c r="S286" s="267" t="s">
        <v>818</v>
      </c>
    </row>
    <row r="287" spans="2:19" ht="14.4">
      <c r="B287" s="93" t="s">
        <v>284</v>
      </c>
      <c r="C287" s="248" t="s">
        <v>222</v>
      </c>
      <c r="D287" s="93" t="s">
        <v>347</v>
      </c>
      <c r="E287" s="93" t="s">
        <v>819</v>
      </c>
      <c r="F287" s="94"/>
      <c r="G287" s="92" t="s">
        <v>115</v>
      </c>
      <c r="H287" s="94"/>
      <c r="I287" s="94"/>
      <c r="J287" s="94"/>
      <c r="K287" s="92"/>
      <c r="L287" s="242"/>
      <c r="M287" s="272"/>
      <c r="N287" s="94"/>
      <c r="O287" s="94"/>
      <c r="P287" s="95">
        <v>2021</v>
      </c>
      <c r="Q287" s="92"/>
      <c r="R287" s="13" t="s">
        <v>820</v>
      </c>
      <c r="S287" s="267" t="s">
        <v>821</v>
      </c>
    </row>
    <row r="288" spans="2:19" ht="14.4">
      <c r="B288" s="93" t="s">
        <v>284</v>
      </c>
      <c r="C288" s="248" t="s">
        <v>222</v>
      </c>
      <c r="D288" s="293" t="s">
        <v>347</v>
      </c>
      <c r="E288" s="94" t="s">
        <v>822</v>
      </c>
      <c r="F288" s="113"/>
      <c r="G288" s="92" t="s">
        <v>340</v>
      </c>
      <c r="H288" s="92"/>
      <c r="I288" s="92"/>
      <c r="J288" s="92"/>
      <c r="K288" s="92"/>
      <c r="L288" s="92"/>
      <c r="M288" s="264"/>
      <c r="N288" s="92"/>
      <c r="O288" s="94"/>
      <c r="P288" s="95">
        <v>2021</v>
      </c>
      <c r="Q288" s="92">
        <v>2022</v>
      </c>
      <c r="R288" s="13" t="s">
        <v>823</v>
      </c>
      <c r="S288" s="93" t="s">
        <v>824</v>
      </c>
    </row>
    <row r="289" spans="2:19" ht="14.4">
      <c r="B289" s="93" t="s">
        <v>329</v>
      </c>
      <c r="C289" s="94" t="s">
        <v>140</v>
      </c>
      <c r="D289" s="94" t="s">
        <v>386</v>
      </c>
      <c r="E289" s="94" t="s">
        <v>339</v>
      </c>
      <c r="F289" s="94"/>
      <c r="G289" s="92" t="s">
        <v>348</v>
      </c>
      <c r="H289" s="92"/>
      <c r="I289" s="92"/>
      <c r="J289" s="92"/>
      <c r="K289" s="92"/>
      <c r="L289" s="92"/>
      <c r="M289" s="94"/>
      <c r="N289" s="94"/>
      <c r="O289" s="94"/>
      <c r="P289" s="92">
        <v>2009</v>
      </c>
      <c r="Q289" s="92"/>
      <c r="R289" s="14" t="s">
        <v>825</v>
      </c>
      <c r="S289" s="67" t="s">
        <v>826</v>
      </c>
    </row>
    <row r="290" spans="2:19" ht="14.4">
      <c r="B290" s="93" t="s">
        <v>329</v>
      </c>
      <c r="C290" s="94" t="s">
        <v>140</v>
      </c>
      <c r="D290" s="94"/>
      <c r="E290" s="94"/>
      <c r="F290" s="94"/>
      <c r="G290" s="92"/>
      <c r="H290" s="92"/>
      <c r="I290" s="92"/>
      <c r="J290" s="92"/>
      <c r="K290" s="92" t="s">
        <v>345</v>
      </c>
      <c r="L290" s="92"/>
      <c r="M290" s="94"/>
      <c r="N290" s="94"/>
      <c r="O290" s="94"/>
      <c r="P290" s="92">
        <v>2011</v>
      </c>
      <c r="Q290" s="92"/>
      <c r="R290" s="14" t="s">
        <v>825</v>
      </c>
      <c r="S290" s="245" t="s">
        <v>827</v>
      </c>
    </row>
    <row r="291" spans="2:19" ht="14.4">
      <c r="B291" s="93" t="s">
        <v>419</v>
      </c>
      <c r="C291" s="94" t="s">
        <v>828</v>
      </c>
      <c r="D291" s="94"/>
      <c r="E291" s="94" t="s">
        <v>324</v>
      </c>
      <c r="F291" s="94"/>
      <c r="G291" s="94"/>
      <c r="H291" s="94"/>
      <c r="I291" s="94"/>
      <c r="J291" s="94"/>
      <c r="K291" s="94"/>
      <c r="L291" s="94"/>
      <c r="M291" s="272"/>
      <c r="N291" s="94" t="s">
        <v>325</v>
      </c>
      <c r="O291" s="255"/>
      <c r="P291" s="95">
        <v>2021</v>
      </c>
      <c r="Q291" s="92" t="s">
        <v>326</v>
      </c>
      <c r="R291" s="14" t="s">
        <v>327</v>
      </c>
      <c r="S291" s="96" t="s">
        <v>328</v>
      </c>
    </row>
    <row r="292" spans="2:19" ht="14.4">
      <c r="B292" s="93" t="str">
        <f>VLOOKUP(C292,'[1]R7. Power targets - inst+tech'!$U$5:$V$215,2,FALSE)</f>
        <v>Africa</v>
      </c>
      <c r="C292" s="94" t="s">
        <v>300</v>
      </c>
      <c r="D292" s="94"/>
      <c r="E292" s="94" t="s">
        <v>324</v>
      </c>
      <c r="F292" s="94"/>
      <c r="G292" s="94"/>
      <c r="H292" s="94"/>
      <c r="I292" s="94"/>
      <c r="J292" s="94"/>
      <c r="K292" s="94"/>
      <c r="L292" s="94"/>
      <c r="M292" s="272"/>
      <c r="N292" s="94" t="s">
        <v>325</v>
      </c>
      <c r="O292" s="94"/>
      <c r="P292" s="95">
        <v>2021</v>
      </c>
      <c r="Q292" s="92" t="s">
        <v>326</v>
      </c>
      <c r="R292" s="14" t="s">
        <v>327</v>
      </c>
      <c r="S292" s="96" t="s">
        <v>328</v>
      </c>
    </row>
    <row r="293" spans="2:19">
      <c r="B293" s="266"/>
      <c r="C293" s="260"/>
      <c r="D293" s="260"/>
      <c r="E293" s="260"/>
      <c r="F293" s="260"/>
      <c r="G293" s="80"/>
      <c r="H293" s="80"/>
      <c r="I293" s="80"/>
      <c r="J293" s="80"/>
      <c r="K293" s="80"/>
      <c r="L293" s="80"/>
      <c r="M293" s="80"/>
      <c r="N293" s="80"/>
      <c r="O293" s="260"/>
      <c r="P293" s="80"/>
      <c r="Q293" s="80"/>
    </row>
    <row r="294" spans="2:19">
      <c r="B294" s="314" t="s">
        <v>829</v>
      </c>
      <c r="C294" s="260"/>
      <c r="D294" s="260"/>
      <c r="E294" s="260"/>
      <c r="F294" s="80"/>
      <c r="G294" s="80"/>
      <c r="H294" s="80"/>
      <c r="I294" s="80"/>
      <c r="J294" s="80"/>
      <c r="K294" s="80"/>
      <c r="L294" s="80"/>
      <c r="M294" s="80"/>
      <c r="N294" s="80"/>
      <c r="O294" s="260"/>
      <c r="P294" s="80"/>
      <c r="Q294" s="80"/>
    </row>
    <row r="295" spans="2:19">
      <c r="B295" s="314" t="s">
        <v>830</v>
      </c>
      <c r="C295" s="260"/>
      <c r="D295" s="260"/>
      <c r="E295" s="260"/>
      <c r="F295" s="80"/>
      <c r="G295" s="80"/>
      <c r="H295" s="80"/>
      <c r="I295" s="80"/>
      <c r="J295" s="80"/>
      <c r="K295" s="80"/>
      <c r="L295" s="80"/>
      <c r="M295" s="80"/>
      <c r="N295" s="80"/>
      <c r="O295" s="260"/>
      <c r="P295" s="80"/>
      <c r="Q295" s="80"/>
    </row>
    <row r="296" spans="2:19">
      <c r="B296" s="266"/>
      <c r="C296" s="260"/>
      <c r="D296" s="260"/>
      <c r="E296" s="260"/>
      <c r="F296" s="260"/>
      <c r="G296" s="80"/>
      <c r="H296" s="80"/>
      <c r="I296" s="80"/>
      <c r="J296" s="80"/>
      <c r="K296" s="80"/>
      <c r="L296" s="80"/>
      <c r="M296" s="80"/>
      <c r="N296" s="80"/>
      <c r="O296" s="260"/>
      <c r="P296" s="80"/>
      <c r="Q296" s="80"/>
    </row>
    <row r="297" spans="2:19">
      <c r="B297" s="429" t="s">
        <v>831</v>
      </c>
      <c r="C297" s="260"/>
      <c r="D297" s="260"/>
      <c r="E297" s="260"/>
      <c r="F297" s="260"/>
      <c r="G297" s="80"/>
      <c r="H297" s="80"/>
      <c r="I297" s="80"/>
      <c r="J297" s="80"/>
      <c r="K297" s="80"/>
      <c r="L297" s="80"/>
      <c r="M297" s="80"/>
      <c r="N297" s="80"/>
      <c r="O297" s="260"/>
      <c r="P297" s="80"/>
      <c r="Q297" s="80"/>
    </row>
    <row r="298" spans="2:19">
      <c r="B298" s="429" t="s">
        <v>832</v>
      </c>
    </row>
    <row r="299" spans="2:19">
      <c r="B299" s="430" t="s">
        <v>833</v>
      </c>
    </row>
    <row r="300" spans="2:19">
      <c r="B300" s="430" t="s">
        <v>834</v>
      </c>
    </row>
    <row r="302" spans="2:19">
      <c r="G302" s="80"/>
    </row>
  </sheetData>
  <mergeCells count="3">
    <mergeCell ref="D3:D6"/>
    <mergeCell ref="H8:L8"/>
    <mergeCell ref="M8:O8"/>
  </mergeCells>
  <hyperlinks>
    <hyperlink ref="R33" r:id="rId1" xr:uid="{A989A3CB-C78B-4602-BAB9-DA09CF5C215C}"/>
    <hyperlink ref="R54" r:id="rId2" xr:uid="{689286DB-2CB7-426D-AC18-4A48626A62C5}"/>
    <hyperlink ref="R64" r:id="rId3" xr:uid="{9979690B-DA8F-4F20-8765-427BB472EEEC}"/>
    <hyperlink ref="R133" r:id="rId4" xr:uid="{6817DC2F-3007-4656-8921-92DAF514E009}"/>
    <hyperlink ref="R288" r:id="rId5" xr:uid="{A9084D58-E53E-49D4-9B04-A8FA19C4B078}"/>
    <hyperlink ref="R13" r:id="rId6" xr:uid="{0DDFE5DA-79B9-4F43-A5DB-B1917AA1E180}"/>
    <hyperlink ref="R21" r:id="rId7" xr:uid="{837041C8-242B-4314-A668-B73986ABE503}"/>
    <hyperlink ref="R22" r:id="rId8" xr:uid="{09F523D0-3DBF-4CA7-B8E8-E2279D22C20B}"/>
    <hyperlink ref="R254" r:id="rId9" xr:uid="{64BD7EE6-75CC-43F5-B427-38FE4EFB83BE}"/>
    <hyperlink ref="R255" r:id="rId10" display="https://www.gov.uk/government/publications/green-home-finance-accelerator/information-about-the-green-home-finance-accelerator" xr:uid="{A3D6920D-8535-4B7D-B924-E31976262BD5}"/>
    <hyperlink ref="R265" r:id="rId11" xr:uid="{FD0612D6-4F73-42EA-809F-62E48703E93B}"/>
    <hyperlink ref="R10" r:id="rId12" xr:uid="{9FDE0B9B-0A34-467D-B13E-874AE64FFDF1}"/>
    <hyperlink ref="R28" r:id="rId13" xr:uid="{EFA205B8-1A7B-494E-9F93-B6CD07C88E20}"/>
    <hyperlink ref="R31" r:id="rId14" xr:uid="{238FA1D0-7090-4C7E-AF3A-F41A4F591FC1}"/>
    <hyperlink ref="R32" r:id="rId15" xr:uid="{EC0B9F16-1665-48BD-ADFF-368B10A6E3B1}"/>
    <hyperlink ref="R34" r:id="rId16" xr:uid="{ACC026C6-73ED-41AD-A244-5D84A4D47AC8}"/>
    <hyperlink ref="R39" r:id="rId17" xr:uid="{245F6C3A-0241-4358-B046-16624FB52626}"/>
    <hyperlink ref="R50" r:id="rId18" xr:uid="{702A951A-9479-40ED-8BFD-92DAAD5DA27B}"/>
    <hyperlink ref="R66" r:id="rId19" xr:uid="{24135143-95FE-4701-95D9-0BC41FCD4A17}"/>
    <hyperlink ref="R67" r:id="rId20" xr:uid="{2070537B-7701-4293-B762-2EF664121667}"/>
    <hyperlink ref="R71" r:id="rId21" xr:uid="{4B1DBBB9-E2D1-4F3E-8648-AB37A51CCCF0}"/>
    <hyperlink ref="R82" r:id="rId22" xr:uid="{65E48D06-0B42-418F-BF15-502B8E1EDDA4}"/>
    <hyperlink ref="R86" r:id="rId23" xr:uid="{E4BA5BD5-3BF4-42D5-80F3-B1E17DA23D94}"/>
    <hyperlink ref="R87" r:id="rId24" xr:uid="{BB5A13E9-587F-426C-A13B-441C38A51758}"/>
    <hyperlink ref="R93" r:id="rId25" xr:uid="{88066233-B954-4154-AC9E-280D0D0264AA}"/>
    <hyperlink ref="R104" r:id="rId26" xr:uid="{0956B3CF-6F3D-4C36-85B9-E6DAB8570681}"/>
    <hyperlink ref="R244" r:id="rId27" xr:uid="{D31612D2-3E4B-4EE8-A1E5-067BB085D51C}"/>
    <hyperlink ref="R83" r:id="rId28" xr:uid="{4ED1E340-5E0B-4402-B350-B9B8B83DB309}"/>
    <hyperlink ref="R65" r:id="rId29" xr:uid="{D2441357-002F-4C8C-B8E7-0C1B3B560E3C}"/>
    <hyperlink ref="R103" r:id="rId30" xr:uid="{8EB7F51D-7896-4B69-8FA7-051984680892}"/>
    <hyperlink ref="R129" r:id="rId31" xr:uid="{D952FA61-362D-48E8-B082-011B3F833B06}"/>
    <hyperlink ref="R141" r:id="rId32" xr:uid="{6AC347B6-AE34-4816-9BE5-2D68DB08171E}"/>
    <hyperlink ref="R241" r:id="rId33" xr:uid="{F33CDBC4-77C3-4886-AC20-491B92F812EF}"/>
    <hyperlink ref="R262" r:id="rId34" xr:uid="{2D33147E-5231-4D08-B762-3F87F966266E}"/>
    <hyperlink ref="R194" r:id="rId35" xr:uid="{556D525A-E0E6-4B2D-BA84-0EFA90E9274E}"/>
    <hyperlink ref="R210" r:id="rId36" xr:uid="{99CEF537-25AF-4842-A0F7-97993A6927E8}"/>
    <hyperlink ref="R150" r:id="rId37" xr:uid="{7A1E7048-4A57-4BB5-828C-A6B9173B2549}"/>
    <hyperlink ref="R94" r:id="rId38" xr:uid="{45E74860-AB8B-46CE-8D5E-61A99F0146A4}"/>
    <hyperlink ref="R170" r:id="rId39" xr:uid="{757BFBCB-1E77-414C-B5F8-5884144D190B}"/>
    <hyperlink ref="R117" r:id="rId40" xr:uid="{4363F2BE-95D8-4FA8-B541-957740EFA8BA}"/>
    <hyperlink ref="R16" r:id="rId41" xr:uid="{94062216-F0C9-4006-BEAF-DD19DA2A0313}"/>
    <hyperlink ref="R132" r:id="rId42" xr:uid="{B8F00899-7F69-444A-8B8B-0263413D47F8}"/>
    <hyperlink ref="R136" r:id="rId43" xr:uid="{487F74FA-B031-4932-913F-98F78C13BCD1}"/>
    <hyperlink ref="R140" r:id="rId44" xr:uid="{3E10876A-EBEA-4F69-8454-1E19A320496F}"/>
    <hyperlink ref="R145" r:id="rId45" xr:uid="{E33386CB-4281-47A2-89AF-B68B021700C2}"/>
    <hyperlink ref="R151" r:id="rId46" xr:uid="{DCD2810F-52BD-4A55-BBE1-5C82FB630FC2}"/>
    <hyperlink ref="R156" r:id="rId47" xr:uid="{6D7D9CCC-6D35-4C51-864C-D18599F37B08}"/>
    <hyperlink ref="R158" r:id="rId48" xr:uid="{5616DD25-59CD-466B-9048-7022FBD18CAE}"/>
    <hyperlink ref="R163" r:id="rId49" xr:uid="{13ABEC99-AEA5-423F-BBD2-324DDB92113E}"/>
    <hyperlink ref="R173" r:id="rId50" xr:uid="{9947EE5D-1AE4-41F2-A2C0-536DCE273B44}"/>
    <hyperlink ref="R176" r:id="rId51" xr:uid="{212A3B90-B6CD-4C02-BF72-A280BE0AA08C}"/>
    <hyperlink ref="R179" r:id="rId52" xr:uid="{242B4ECD-AC69-48EF-A031-8EDAF888D878}"/>
    <hyperlink ref="R180" r:id="rId53" xr:uid="{B8E9D717-E9DD-4422-B4BF-F8B5F0BDE3AC}"/>
    <hyperlink ref="R182" r:id="rId54" xr:uid="{98F65DF6-E636-4C49-8E2B-789937DB8281}"/>
    <hyperlink ref="R184" r:id="rId55" xr:uid="{FE9537D5-127F-40AB-8ACE-5F0B00909C3E}"/>
    <hyperlink ref="R186" r:id="rId56" xr:uid="{94C366CB-5E9E-46C9-A7B9-ED36839EEA56}"/>
    <hyperlink ref="R193" r:id="rId57" xr:uid="{5214AFCA-902B-40A6-81F9-466090FFC883}"/>
    <hyperlink ref="R199" r:id="rId58" xr:uid="{1B9D0D73-1E54-4D09-BEDF-EC16377B9B6F}"/>
    <hyperlink ref="R200" r:id="rId59" xr:uid="{AA29162F-374B-4914-9EF5-9F7C58FEF1C2}"/>
    <hyperlink ref="R205" r:id="rId60" xr:uid="{BD94F383-B9F8-4A9E-B78C-56DCBE3A20B7}"/>
    <hyperlink ref="R211" r:id="rId61" xr:uid="{3686BE8B-6CFB-44D0-BDA6-A3D551F335DA}"/>
    <hyperlink ref="R219" r:id="rId62" xr:uid="{331B1C82-FD8F-4B1F-A9B6-1A9616C281AC}"/>
    <hyperlink ref="R220" r:id="rId63" xr:uid="{07B12389-6AD8-4765-ACA0-B8DC08034E67}"/>
    <hyperlink ref="R222" r:id="rId64" xr:uid="{3BCD8741-94A2-4359-966F-373FD421F0CC}"/>
    <hyperlink ref="R228" r:id="rId65" xr:uid="{1219D557-721C-435E-8EAE-C089E7754B16}"/>
    <hyperlink ref="R234" r:id="rId66" xr:uid="{46DE4327-798F-40D5-81F0-3F00597CFE92}"/>
    <hyperlink ref="R237" r:id="rId67" xr:uid="{5DF08D7B-848E-4843-92C1-BD23FF4794E5}"/>
    <hyperlink ref="R253" r:id="rId68" xr:uid="{692A37EF-7FE8-445F-8605-0A320BDBE977}"/>
    <hyperlink ref="R263" r:id="rId69" xr:uid="{03A89F89-8367-490B-A1DB-C1F3EF5D0FF3}"/>
    <hyperlink ref="R291" r:id="rId70" xr:uid="{DD1E8209-323F-426D-81B8-2CCD39F7FB59}"/>
    <hyperlink ref="R292" r:id="rId71" xr:uid="{21775BCF-3B00-4A19-B076-9B5F48155938}"/>
    <hyperlink ref="R56" r:id="rId72" xr:uid="{6ED42558-E9CA-48A7-A9C7-CE1404E9B776}"/>
    <hyperlink ref="R25" r:id="rId73" xr:uid="{B7FEFDBF-1257-4992-9DFC-645028AD080D}"/>
    <hyperlink ref="R119" r:id="rId74" xr:uid="{DE126A4B-81EF-421D-9473-443165A26082}"/>
    <hyperlink ref="R84" r:id="rId75" xr:uid="{7A35C581-7647-4BE0-9947-23D96410EF31}"/>
    <hyperlink ref="R212" r:id="rId76" xr:uid="{EDB8E4BC-8DDE-46BC-AA28-86DC73D5856E}"/>
    <hyperlink ref="R227" r:id="rId77" xr:uid="{410F1CFB-4E36-424C-BEB5-16BE16D766CF}"/>
    <hyperlink ref="R17" r:id="rId78" xr:uid="{C957BAB9-EB3C-4A7B-8283-0917B83BB258}"/>
    <hyperlink ref="R36:R37" r:id="rId79" display="https://www.pv-magazine.com/2021/07/01/china-set-to-mandate-solar-on-at-least-20-of-residential-roofs-in-pilot-counties/" xr:uid="{5D7989B3-8FD1-43B4-8084-81FCF7EBCCB7}"/>
    <hyperlink ref="R174" r:id="rId80" location=":~:text=The%20Government%20of%20North%20Macedonia,130%2C000%20in%20subsidies%20for%20prosumers." xr:uid="{71847C9D-22E1-4510-BBD8-A6791832D0AC}"/>
    <hyperlink ref="R187" r:id="rId81" xr:uid="{77F49A4C-6651-44CE-B51F-C6469BF74D8D}"/>
    <hyperlink ref="R198" r:id="rId82" xr:uid="{E550F00A-F07F-44EF-BBE9-3166E4F47714}"/>
    <hyperlink ref="R266" r:id="rId83" xr:uid="{E2F165A1-668C-41D3-96FF-611C79DFD451}"/>
    <hyperlink ref="R195" r:id="rId84" xr:uid="{E8B2A23B-3647-4EFA-8C40-A336A4C6B3F7}"/>
    <hyperlink ref="R221" r:id="rId85" xr:uid="{C97232CE-CFC8-4793-B5DB-15B1782C7229}"/>
    <hyperlink ref="R153" r:id="rId86" xr:uid="{674A30E9-3469-433E-80B0-B478B435FE10}"/>
    <hyperlink ref="R152" r:id="rId87" xr:uid="{8D65541C-7497-424D-ABB0-031F997DF8B3}"/>
    <hyperlink ref="R284" r:id="rId88" xr:uid="{8E956C93-B392-456F-91BA-936EDCBC1D8D}"/>
    <hyperlink ref="R105" r:id="rId89" xr:uid="{2F6514D9-8858-47D6-B4F1-12F0D7C5BD69}"/>
    <hyperlink ref="R126" r:id="rId90" xr:uid="{65CD251D-293A-4189-B702-C33AA201BD71}"/>
    <hyperlink ref="R171" r:id="rId91" xr:uid="{B438728D-E212-476C-AE24-7AFAF66AB8CF}"/>
    <hyperlink ref="R282" r:id="rId92" xr:uid="{70FFE7B5-964A-4DC7-82C9-E4D2F3F8F79C}"/>
    <hyperlink ref="R76" r:id="rId93" xr:uid="{16E85271-CFFE-4A88-AFEA-62E1EC4F1CE7}"/>
    <hyperlink ref="R95" r:id="rId94" xr:uid="{4DB62022-18A4-4388-BB78-140B66AC9344}"/>
    <hyperlink ref="T113" r:id="rId95" xr:uid="{67CE2E5F-84F1-4689-B021-DFA6892B6F8B}"/>
    <hyperlink ref="R142" r:id="rId96" xr:uid="{A0C339BB-6C25-427D-A6DA-51F79BB0192E}"/>
    <hyperlink ref="R223" r:id="rId97" xr:uid="{C9AA5CF4-6661-4761-83C2-59A34F7478F3}"/>
    <hyperlink ref="R245" r:id="rId98" xr:uid="{AC5F9CF0-AAFF-474B-9376-A30CBEFADC88}"/>
    <hyperlink ref="R127" r:id="rId99" xr:uid="{F9566996-A0E3-48CC-B497-86BE76E842E2}"/>
    <hyperlink ref="R88" r:id="rId100" xr:uid="{C73753B2-24ED-4081-AB36-EFC6B633CCDA}"/>
    <hyperlink ref="R37" r:id="rId101" xr:uid="{94227212-B564-4396-8B72-0121ED4BE6D6}"/>
    <hyperlink ref="R12" r:id="rId102" location="gref" xr:uid="{70329981-B189-4788-9C2E-7628CAB34CD8}"/>
    <hyperlink ref="R11" r:id="rId103" xr:uid="{98233B73-E4EA-4380-9E24-DAD8763C4FA3}"/>
    <hyperlink ref="R15" r:id="rId104" xr:uid="{709A8AB2-AEA8-4657-AC0C-CAD0F86540E7}"/>
    <hyperlink ref="R30" r:id="rId105" xr:uid="{94DCC437-A462-433F-8E65-AAFB2C2B4CE3}"/>
    <hyperlink ref="R36" r:id="rId106" xr:uid="{DDEC9222-2E1F-49AF-B42B-A4E7AB73EE5E}"/>
    <hyperlink ref="R41" r:id="rId107" xr:uid="{C970707D-6A20-43EC-A2FD-D79A09D38366}"/>
    <hyperlink ref="R48" r:id="rId108" xr:uid="{CB29A254-F2B2-4E21-8ABC-448F3C1942C9}"/>
    <hyperlink ref="R49" r:id="rId109" xr:uid="{D4F55FDE-4D24-477B-AD3F-16EEE618DC84}"/>
    <hyperlink ref="R75" r:id="rId110" xr:uid="{3968B28C-3F84-4D53-AD90-9DB30A67186F}"/>
    <hyperlink ref="R78" r:id="rId111" xr:uid="{A95A94F6-413C-409C-903B-7C4E42371AA8}"/>
    <hyperlink ref="R89" r:id="rId112" xr:uid="{FC3654C8-12E4-4EA3-BF18-C436824206C6}"/>
    <hyperlink ref="R96" r:id="rId113" xr:uid="{5FA3FEF0-0D27-4310-8CD8-1B6865C901DF}"/>
    <hyperlink ref="R110" r:id="rId114" xr:uid="{700668E1-2879-4E6A-A834-9BECD19257ED}"/>
    <hyperlink ref="R115" r:id="rId115" location=":~:text=Oil%20burners%20are%20completely%20banned,the%20luxury%20of%20pre%2Dplanning." xr:uid="{9A4E87D0-C2F5-4E2C-AEB5-A6CF446A1019}"/>
    <hyperlink ref="R114" r:id="rId116" xr:uid="{B3FE4D41-C343-486E-AD2D-A3BA304B1E03}"/>
    <hyperlink ref="R131" r:id="rId117" xr:uid="{6CA5A1F2-3119-453A-8DA6-51447FD0134B}"/>
    <hyperlink ref="R139" r:id="rId118" xr:uid="{3E929872-504C-4566-8F1C-12C02967AEDB}"/>
    <hyperlink ref="R137" r:id="rId119" xr:uid="{90776924-E087-485A-9D7B-28CB2D1C437D}"/>
    <hyperlink ref="R146" r:id="rId120" xr:uid="{889BE46C-F80C-47B7-A4A8-68DE8251B294}"/>
    <hyperlink ref="R155" r:id="rId121" xr:uid="{C8999AE8-C658-4681-AA00-C7D504E08E04}"/>
    <hyperlink ref="R162" r:id="rId122" xr:uid="{A9CCE5A6-357D-4772-8AA2-43E9164D5F4B}"/>
    <hyperlink ref="R164" r:id="rId123" xr:uid="{6CA774FE-CD3F-4D62-8D20-3193B8F2EED1}"/>
    <hyperlink ref="R166" r:id="rId124" xr:uid="{966B4AEA-0879-4B86-98A8-7AE2DD86C398}"/>
    <hyperlink ref="R181" r:id="rId125" xr:uid="{856BF7F7-11FA-4635-AEA9-E8CCE3AF5DC1}"/>
    <hyperlink ref="R191" r:id="rId126" xr:uid="{8F969B5B-B653-4ACB-B915-0724B1460EF0}"/>
    <hyperlink ref="R201" r:id="rId127" xr:uid="{36C9157C-AB24-47C1-A922-141C393897BB}"/>
    <hyperlink ref="R202" r:id="rId128" xr:uid="{0B940F1F-B544-48DB-ABF3-1F139F1D9D9B}"/>
    <hyperlink ref="R213" r:id="rId129" xr:uid="{1A064B34-F0EE-4A47-AF5F-5F216A53C718}"/>
    <hyperlink ref="R225" r:id="rId130" xr:uid="{7A32CFFF-2C34-4E25-BD86-CF105FE82BC2}"/>
    <hyperlink ref="R230" r:id="rId131" xr:uid="{23157DE5-5EB8-483F-BB26-680A997C80B4}"/>
    <hyperlink ref="R239" r:id="rId132" xr:uid="{77EB14CB-B02B-4203-B2E6-A6B9609622F8}"/>
    <hyperlink ref="R243" r:id="rId133" xr:uid="{4B50DDDE-FA0C-474C-B45A-DD3BAEF54A0A}"/>
    <hyperlink ref="R258" r:id="rId134" xr:uid="{4C1EE79E-4B39-4A7E-BB50-1A30E4C0D3C7}"/>
    <hyperlink ref="R249" r:id="rId135" display="https://www.iea.org/policies/12526-ten-point-plan-for-a-green-industrial-revolution-point-7-greener-buildings?sector=Buildings%2CResidential%2CHeating%20and%20Cooling&amp;status=In%20force&amp;topic=Renewable%20Energy&amp;type=Regulation%2CCodes%20and%20standards%2CBuilding%20codes%20and%20standards" xr:uid="{1EEFF54B-21F9-41CE-8B8F-3DC14BF0C92A}"/>
    <hyperlink ref="R264" r:id="rId136" xr:uid="{4707BE89-814B-4EE0-8AD8-EAD234C66DD6}"/>
    <hyperlink ref="R24" r:id="rId137" display="http://www.res-legal.eu/search-by-country/austria/single/s/res-hc/t/policy/aid/res-h-building-obligations-13/lastp/94/" xr:uid="{73AF6ECE-FBA5-4C4E-9625-0C04B9C2FF54}"/>
    <hyperlink ref="R97" r:id="rId138" display="https://www.iea.org/policies/7687-eu-rrp-energy-renovation-of-buildings-reforming-thermal-regulation-for-buildings?sector=Buildings%2CResidential&amp;status=In%20force&amp;topic=Renewable%20Energy&amp;type=Regulation%2CCodes%20and%20standards%2CBuilding%20codes%20and%20standards " xr:uid="{74A84CBA-1586-43DB-BBDF-2318C45FD78E}"/>
    <hyperlink ref="R165" r:id="rId139" xr:uid="{CB8199B9-6D71-4977-AD4E-B99973B4FD7F}"/>
    <hyperlink ref="R251" r:id="rId140" xr:uid="{67076B8F-B72C-4467-82BE-AD63342A681A}"/>
    <hyperlink ref="R240" r:id="rId141" xr:uid="{1271D87A-EA65-46CB-BEA9-3BD9425F1521}"/>
    <hyperlink ref="R70" r:id="rId142" xr:uid="{013BF2C6-03A7-4D23-83F1-30C04242D2C9}"/>
    <hyperlink ref="R38" r:id="rId143" xr:uid="{413833A7-CD32-44D0-901C-B4DAA54781E1}"/>
    <hyperlink ref="R192" r:id="rId144" xr:uid="{F3492291-23EE-4F97-9E53-15C7D54668FA}"/>
    <hyperlink ref="R203" r:id="rId145" xr:uid="{A1162529-9A48-41ED-BF8F-C1F6BA48F0E8}"/>
    <hyperlink ref="R169" r:id="rId146" xr:uid="{1B6438FB-9D9F-48D1-9819-3F50D89ADF27}"/>
    <hyperlink ref="R168" r:id="rId147" xr:uid="{65E53B3E-5534-4EB2-91B8-1FD70BACC809}"/>
    <hyperlink ref="R233" r:id="rId148" xr:uid="{E5CA0B32-BEFE-4010-9FF3-CB2F6BF4C0F0}"/>
    <hyperlink ref="R101" r:id="rId149" xr:uid="{B4860D97-A142-41B1-8DE7-092A3627858E}"/>
    <hyperlink ref="R185" r:id="rId150" location=":~:text=The%20Dutch%20government%20banned%20the,the%20middle%20of%20the%20century." xr:uid="{2433CFDD-A28E-4511-949B-1BBA9FC307C4}"/>
    <hyperlink ref="R27" r:id="rId151" xr:uid="{4DB3A140-C7F8-4378-8A6B-6E7B695B9272}"/>
    <hyperlink ref="R35" r:id="rId152" xr:uid="{B2DCA66C-85D8-44B1-B6FA-2C5DF4702476}"/>
    <hyperlink ref="R231" r:id="rId153" xr:uid="{BB57AFBF-EBB1-4BA3-A545-3E8CFACA8CCF}"/>
    <hyperlink ref="R204" r:id="rId154" xr:uid="{DCEC3947-AE14-4F8E-AD34-76C6BA4670D9}"/>
    <hyperlink ref="R218" r:id="rId155" xr:uid="{74E6784C-3459-492D-AFD1-E5B7E9530FCC}"/>
    <hyperlink ref="R197" r:id="rId156" xr:uid="{99FC300B-DE34-4131-B400-75189D65801D}"/>
    <hyperlink ref="R238" r:id="rId157" xr:uid="{E152BFC9-8E14-4644-9C8F-0CB6760F4F2D}"/>
    <hyperlink ref="R29" r:id="rId158" display="https://www.cbc.ca/news/science/bans-fossil-fuel-heating-homes-1.6327113" xr:uid="{B4FC46E2-19E0-4A21-B555-AD99778BB572}"/>
    <hyperlink ref="R23" r:id="rId159" display="https://www.cbc.ca/news/science/bans-fossil-fuel-heating-homes-1.6327113" xr:uid="{116D0B69-6318-42D6-BCA8-B23173D1E056}"/>
    <hyperlink ref="R224" r:id="rId160" xr:uid="{480DA9AD-1EDA-4064-8458-62A5542CB952}"/>
    <hyperlink ref="R14" r:id="rId161" xr:uid="{591AFC7B-2E49-49DB-B1E3-109415A33868}"/>
    <hyperlink ref="R109" r:id="rId162" xr:uid="{5A5784A9-A515-4BAA-A4CF-DB5169B1C2D7}"/>
    <hyperlink ref="R125" r:id="rId163" xr:uid="{38A03759-9B2C-49E6-BCC1-36AB18BDBEC1}"/>
    <hyperlink ref="R138" r:id="rId164" xr:uid="{E358B247-BBE9-46E8-BEB9-520009A09AA8}"/>
    <hyperlink ref="R175" r:id="rId165" xr:uid="{63A07585-03F3-4382-8DCF-86332DDDB589}"/>
    <hyperlink ref="R183" r:id="rId166" xr:uid="{CDBC5240-D655-4285-AF9F-CBF336AE0119}"/>
    <hyperlink ref="R207" r:id="rId167" xr:uid="{FC5AD9D1-062E-4064-9C93-9C0CE6BF1FA7}"/>
    <hyperlink ref="R100" r:id="rId168" xr:uid="{CE573905-853E-4FC3-B243-451F66F8A4FE}"/>
    <hyperlink ref="R108" r:id="rId169" xr:uid="{DBFF2494-0AB5-4850-8519-47402F548461}"/>
    <hyperlink ref="R113" r:id="rId170" location=":~:text=To%20promote%20the%20transition%20to,thermal%20installations%20on%20existing%20buildings." xr:uid="{D7185F90-74B2-49FD-B540-012E7B6ADEA6}"/>
    <hyperlink ref="R147" r:id="rId171" xr:uid="{6A4F60FD-87E2-4D29-92C8-D096A6CEC08D}"/>
    <hyperlink ref="R160" r:id="rId172" xr:uid="{EE75483D-0A45-4113-9047-60B507DBAECB}"/>
    <hyperlink ref="R226" r:id="rId173" xr:uid="{80A6C222-4A42-418C-9A8E-55400B71A96D}"/>
    <hyperlink ref="R246" r:id="rId174" xr:uid="{F5053ECB-DD80-4F0B-9C35-A73E04D5EBE9}"/>
    <hyperlink ref="R250" r:id="rId175" xr:uid="{9F185E82-8C67-4B30-A9A3-4678D00C909F}"/>
    <hyperlink ref="R280" r:id="rId176" xr:uid="{BE64C7D8-267F-4BAF-9C0C-8EC0AA55B6EE}"/>
    <hyperlink ref="R172" r:id="rId177" location=":~:text=The%20Government%20of%20North%20Macedonia,130%2C000%20in%20subsidies%20for%20prosumers." xr:uid="{E17EA1A0-B671-4E49-A125-B15C1B4B9AFE}"/>
    <hyperlink ref="R53" r:id="rId178" xr:uid="{661C0A20-5D5A-4B61-AD05-FDDC9F851853}"/>
    <hyperlink ref="R92" r:id="rId179" xr:uid="{1FC1C5A8-F831-4E9C-98FD-06E31DF24A99}"/>
    <hyperlink ref="R112" r:id="rId180" xr:uid="{75052299-D44F-4734-BE31-CBA7FF60B7B4}"/>
    <hyperlink ref="R149" r:id="rId181" xr:uid="{D632E7E5-A576-4E21-9E46-D0C20898B24A}"/>
    <hyperlink ref="R167" r:id="rId182" xr:uid="{0FB7AD7C-9B77-48C6-97EB-274B4AB76098}"/>
    <hyperlink ref="R286" r:id="rId183" xr:uid="{EFA89950-F75A-4A75-9B07-B205BE1B32B4}"/>
    <hyperlink ref="R287" r:id="rId184" xr:uid="{11A5F0C8-B3FD-462A-A67C-59C09E3E99C6}"/>
    <hyperlink ref="R26" r:id="rId185" xr:uid="{3B226E0C-0A7B-4978-8DC8-8DFFD74E4AD4}"/>
    <hyperlink ref="R215" r:id="rId186" xr:uid="{6838B4D0-03B8-43CA-840D-A1282526E136}"/>
    <hyperlink ref="R98" r:id="rId187" display="https://www.effy.fr/pro/actualite/interdiction-installation-chaudieres-fioul-reportee-mi-2022" xr:uid="{30FE0686-5998-4653-8DCA-A4F9E73C15CA}"/>
    <hyperlink ref="R232" r:id="rId188" xr:uid="{D1F59EB7-6BC9-4941-9D5C-5AEB84B1FD29}"/>
    <hyperlink ref="R63" r:id="rId189" xr:uid="{F305C154-F4B7-4A73-8EF3-F9526EA21FC5}"/>
    <hyperlink ref="R235" r:id="rId190" xr:uid="{6D5B0711-3053-4CA3-A1F9-2A751904D435}"/>
    <hyperlink ref="R102" r:id="rId191" xr:uid="{9EA6BB08-0C63-406D-AF8D-3AC00B9E8952}"/>
    <hyperlink ref="R77" r:id="rId192" xr:uid="{A3F25E3F-045E-4EA7-8BB9-4862A938DAEB}"/>
    <hyperlink ref="R51" r:id="rId193" xr:uid="{2280A134-B5F5-4A1D-AE66-E10743CD9DEE}"/>
    <hyperlink ref="R252" r:id="rId194" display="https://www.gov.uk/government/publications/heat-and-buildings-strategy" xr:uid="{EE6BC5D8-425D-4166-A4F3-461B4D46580A}"/>
    <hyperlink ref="R144" r:id="rId195" xr:uid="{F04ECC5E-4787-459D-A4AC-97A575CDEFA7}"/>
    <hyperlink ref="R116" r:id="rId196" location=":~:text=It%20states%20that%20every%20new,set%20in%20the%20coalition%20agreement." xr:uid="{D5201A24-2E1B-415C-B23F-DAFFCD065A75}"/>
    <hyperlink ref="A1" location="Contents!A1" display="Table of Contents" xr:uid="{BB5A56CB-FF4B-46DA-B528-EB8A90EA6CEE}"/>
    <hyperlink ref="R270" r:id="rId197" xr:uid="{5D8E9BDB-CEB6-40CC-83B1-EFD15AEACB84}"/>
    <hyperlink ref="R271" r:id="rId198" xr:uid="{945501F3-056D-43DC-9F44-FBD110C174AE}"/>
    <hyperlink ref="R273" r:id="rId199" xr:uid="{33BE3958-E3D6-4DA5-8BE7-D3574632855D}"/>
    <hyperlink ref="R268:R269" r:id="rId200" display="https://www.pv-magazine.com/2021/07/01/china-set-to-mandate-solar-on-at-least-20-of-residential-roofs-in-pilot-counties/" xr:uid="{A1470169-C25D-4A41-AA98-ED33C2D8D026}"/>
    <hyperlink ref="R268" r:id="rId201" xr:uid="{24E1AD5F-4DDA-4257-8598-52FEB0AA937C}"/>
    <hyperlink ref="R269" r:id="rId202" xr:uid="{EBFB337E-F1F2-477B-A4E9-D37AB691CA19}"/>
    <hyperlink ref="R272" r:id="rId203" xr:uid="{C91DEB08-F871-4A1F-8197-B89F5546DD12}"/>
    <hyperlink ref="R47" r:id="rId204" xr:uid="{3B052E7D-BAF5-4CB0-AA24-580FCE83C63B}"/>
    <hyperlink ref="R46" r:id="rId205" xr:uid="{A9C6BEDB-DD31-40EE-9C58-529E6DA1C560}"/>
    <hyperlink ref="R60" r:id="rId206" xr:uid="{E3BB9C20-C19D-4078-9C3D-F7A4D34EC3EB}"/>
    <hyperlink ref="R61" r:id="rId207" xr:uid="{D1BC9D4B-1220-45DC-8AFE-E75067CF75F7}"/>
    <hyperlink ref="R277" r:id="rId208" xr:uid="{3DAC6775-16E4-4965-B5C9-C891A9C0AE59}"/>
    <hyperlink ref="R276" r:id="rId209" xr:uid="{A8AA6E26-6BC5-4F9C-9065-900450290096}"/>
    <hyperlink ref="Q278" r:id="rId210" display="https://ukcop26.org/global-coal-to-clean-power-transition-statement/" xr:uid="{9CD24525-0DE3-4354-B1D6-F6BE962077A7}"/>
    <hyperlink ref="R161" r:id="rId211" xr:uid="{D5F676C2-9863-4250-B195-35D5D6E82273}"/>
    <hyperlink ref="R135" r:id="rId212" xr:uid="{127DB3FE-77E4-41FA-B322-6A7FAC7057D9}"/>
    <hyperlink ref="R290" r:id="rId213" location=":~:text=Renewable%20energy%20heating%20legislation%20in,(Decree%20451%2F011)." display="https://www.irena.org/-/media/Files/IRENA/Agency/Publication/2015/IRENA_RE_Latin_America_Policies/IRENA_RE_Latin_America_Policies_2015_Country_Uruguay.pdf?la=en&amp;hash=A76CA561F1B9FE54B25756097F5A55D20ED8EB33#:~:text=Renewable%20energy%20heating%20legislation%20in,(Decree%20451%2F011)." xr:uid="{DBFD1CFF-D81B-4531-9A64-79009E213A7E}"/>
    <hyperlink ref="R289" r:id="rId214" location=":~:text=Renewable%20energy%20heating%20legislation%20in,(Decree%20451%2F011)." display="https://www.irena.org/-/media/Files/IRENA/Agency/Publication/2015/IRENA_RE_Latin_America_Policies/IRENA_RE_Latin_America_Policies_2015_Country_Uruguay.pdf?la=en&amp;hash=A76CA561F1B9FE54B25756097F5A55D20ED8EB33#:~:text=Renewable%20energy%20heating%20legislation%20in,(Decree%20451%2F011)." xr:uid="{BE01F132-59E0-4A9D-BA55-2468FBE1262D}"/>
  </hyperlinks>
  <pageMargins left="0.7" right="0.7" top="0.75" bottom="0.75" header="0.3" footer="0.3"/>
  <pageSetup paperSize="9" orientation="portrait" r:id="rId21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B80D4-195C-4C83-83E6-F0DB02F986E0}">
  <sheetPr>
    <tabColor theme="5" tint="-0.249977111117893"/>
  </sheetPr>
  <dimension ref="A1:AA52"/>
  <sheetViews>
    <sheetView zoomScale="80" zoomScaleNormal="80" workbookViewId="0">
      <pane ySplit="9" topLeftCell="A10" activePane="bottomLeft" state="frozen"/>
      <selection activeCell="C1" sqref="C1"/>
      <selection pane="bottomLeft" activeCell="C48" sqref="C48"/>
    </sheetView>
  </sheetViews>
  <sheetFormatPr defaultColWidth="8.77734375" defaultRowHeight="14.4"/>
  <cols>
    <col min="1" max="1" width="20.6640625" style="61" customWidth="1"/>
    <col min="2" max="2" width="18.44140625" style="61" customWidth="1"/>
    <col min="3" max="3" width="19.109375" style="61" customWidth="1"/>
    <col min="4" max="4" width="15.6640625" style="61" customWidth="1"/>
    <col min="5" max="5" width="16.77734375" style="61" customWidth="1"/>
    <col min="6" max="6" width="15.109375" style="61" customWidth="1"/>
    <col min="7" max="7" width="12" style="61" customWidth="1"/>
    <col min="8" max="9" width="16" style="126" customWidth="1"/>
    <col min="10" max="10" width="11.109375" style="126" customWidth="1"/>
    <col min="11" max="11" width="12" style="126" customWidth="1"/>
    <col min="12" max="12" width="18.77734375" style="126" customWidth="1"/>
    <col min="13" max="13" width="16.109375" style="126" customWidth="1"/>
    <col min="14" max="15" width="14.44140625" style="126" customWidth="1"/>
    <col min="16" max="16" width="18.77734375" style="126" customWidth="1"/>
    <col min="17" max="17" width="9.33203125" style="126" customWidth="1"/>
    <col min="18" max="18" width="18.44140625" style="126" customWidth="1"/>
    <col min="19" max="19" width="19.109375" style="61" customWidth="1"/>
    <col min="20" max="20" width="15.109375" style="61" customWidth="1"/>
    <col min="21" max="21" width="13.33203125" style="61" customWidth="1"/>
    <col min="22" max="22" width="17" style="61" customWidth="1"/>
    <col min="23" max="23" width="13.44140625" style="61" customWidth="1"/>
    <col min="24" max="24" width="20.33203125" style="61" customWidth="1"/>
    <col min="25" max="26" width="14.77734375" style="61" customWidth="1"/>
    <col min="27" max="16384" width="8.77734375" style="61"/>
  </cols>
  <sheetData>
    <row r="1" spans="1:27" ht="15.6">
      <c r="A1" s="237" t="s">
        <v>30</v>
      </c>
      <c r="B1" s="498" t="s">
        <v>29</v>
      </c>
      <c r="C1" s="320"/>
      <c r="D1" s="320"/>
      <c r="E1" s="320"/>
      <c r="F1" s="320"/>
      <c r="G1" s="320"/>
      <c r="H1" s="321"/>
      <c r="I1" s="321"/>
      <c r="J1" s="321"/>
      <c r="K1" s="321"/>
      <c r="L1" s="321"/>
      <c r="M1" s="321"/>
      <c r="N1" s="321"/>
      <c r="O1" s="321"/>
      <c r="P1" s="321"/>
      <c r="Q1" s="321"/>
      <c r="R1" s="321"/>
      <c r="S1" s="320"/>
      <c r="T1" s="126"/>
      <c r="U1" s="126"/>
      <c r="V1" s="126"/>
      <c r="W1" s="126"/>
      <c r="X1" s="126"/>
      <c r="Y1" s="127"/>
      <c r="Z1" s="127"/>
      <c r="AA1" s="126"/>
    </row>
    <row r="2" spans="1:27">
      <c r="A2" s="127"/>
      <c r="B2" s="499"/>
      <c r="W2" s="126"/>
      <c r="X2" s="126"/>
      <c r="Y2" s="127"/>
      <c r="Z2" s="127"/>
      <c r="AA2" s="126"/>
    </row>
    <row r="3" spans="1:27">
      <c r="B3" s="128"/>
      <c r="W3" s="126"/>
      <c r="X3" s="126"/>
      <c r="Y3" s="127"/>
      <c r="Z3" s="127"/>
      <c r="AA3" s="126"/>
    </row>
    <row r="4" spans="1:27">
      <c r="F4" s="129" t="s">
        <v>835</v>
      </c>
      <c r="G4" s="535" t="s">
        <v>836</v>
      </c>
      <c r="H4" s="536"/>
      <c r="I4" s="537"/>
      <c r="W4" s="126"/>
      <c r="X4" s="126"/>
      <c r="Y4" s="127"/>
      <c r="Z4" s="127"/>
      <c r="AA4" s="126"/>
    </row>
    <row r="5" spans="1:27">
      <c r="F5" s="129" t="s">
        <v>837</v>
      </c>
      <c r="G5" s="130" t="s">
        <v>838</v>
      </c>
      <c r="H5" s="130"/>
      <c r="I5" s="130"/>
      <c r="W5" s="126"/>
      <c r="X5" s="126"/>
      <c r="Y5" s="127"/>
      <c r="Z5" s="127"/>
      <c r="AA5" s="126"/>
    </row>
    <row r="6" spans="1:27">
      <c r="B6" s="128"/>
      <c r="W6" s="126"/>
      <c r="X6" s="126"/>
      <c r="Y6" s="127"/>
      <c r="Z6" s="127"/>
      <c r="AA6" s="126"/>
    </row>
    <row r="7" spans="1:27" ht="15.6">
      <c r="B7" s="131"/>
      <c r="C7" s="116"/>
      <c r="D7" s="538" t="s">
        <v>839</v>
      </c>
      <c r="E7" s="538"/>
      <c r="F7" s="538"/>
      <c r="G7" s="538"/>
      <c r="H7" s="538"/>
      <c r="I7" s="538"/>
      <c r="J7" s="538"/>
      <c r="K7" s="538"/>
      <c r="L7" s="539" t="s">
        <v>840</v>
      </c>
      <c r="M7" s="539"/>
      <c r="N7" s="539"/>
      <c r="O7" s="539"/>
      <c r="P7" s="539"/>
      <c r="Q7" s="539"/>
      <c r="R7" s="540"/>
      <c r="S7" s="132"/>
      <c r="T7" s="132"/>
      <c r="U7" s="132"/>
      <c r="V7" s="132"/>
      <c r="W7" s="126"/>
      <c r="X7" s="126"/>
      <c r="Y7" s="127"/>
      <c r="Z7" s="127"/>
      <c r="AA7" s="126"/>
    </row>
    <row r="8" spans="1:27" ht="37.5" customHeight="1">
      <c r="B8" s="131"/>
      <c r="C8" s="116"/>
      <c r="D8" s="541" t="s">
        <v>841</v>
      </c>
      <c r="E8" s="542"/>
      <c r="F8" s="542"/>
      <c r="G8" s="543" t="s">
        <v>842</v>
      </c>
      <c r="H8" s="544"/>
      <c r="I8" s="544"/>
      <c r="J8" s="544"/>
      <c r="K8" s="544"/>
      <c r="L8" s="133" t="s">
        <v>304</v>
      </c>
      <c r="M8" s="545" t="s">
        <v>843</v>
      </c>
      <c r="N8" s="546"/>
      <c r="O8" s="546"/>
      <c r="P8" s="546"/>
      <c r="Q8" s="547"/>
      <c r="R8" s="133" t="s">
        <v>844</v>
      </c>
      <c r="S8" s="134"/>
      <c r="T8" s="134"/>
      <c r="U8" s="132"/>
      <c r="V8" s="132"/>
      <c r="W8" s="127"/>
      <c r="X8" s="127"/>
      <c r="Y8" s="127"/>
      <c r="Z8" s="127"/>
      <c r="AA8" s="127"/>
    </row>
    <row r="9" spans="1:27" ht="27.6">
      <c r="B9" s="87" t="s">
        <v>281</v>
      </c>
      <c r="C9" s="121" t="s">
        <v>109</v>
      </c>
      <c r="D9" s="135" t="s">
        <v>845</v>
      </c>
      <c r="E9" s="135" t="s">
        <v>846</v>
      </c>
      <c r="F9" s="135" t="s">
        <v>99</v>
      </c>
      <c r="G9" s="135" t="s">
        <v>847</v>
      </c>
      <c r="H9" s="135" t="s">
        <v>848</v>
      </c>
      <c r="I9" s="135" t="s">
        <v>849</v>
      </c>
      <c r="J9" s="135" t="s">
        <v>850</v>
      </c>
      <c r="K9" s="135" t="s">
        <v>851</v>
      </c>
      <c r="L9" s="135" t="s">
        <v>852</v>
      </c>
      <c r="M9" s="135" t="s">
        <v>311</v>
      </c>
      <c r="N9" s="135" t="s">
        <v>312</v>
      </c>
      <c r="O9" s="135" t="s">
        <v>313</v>
      </c>
      <c r="P9" s="135" t="s">
        <v>314</v>
      </c>
      <c r="Q9" s="135" t="s">
        <v>315</v>
      </c>
      <c r="R9" s="135" t="s">
        <v>853</v>
      </c>
      <c r="S9" s="121" t="s">
        <v>854</v>
      </c>
      <c r="T9" s="87" t="s">
        <v>855</v>
      </c>
      <c r="U9" s="87" t="s">
        <v>321</v>
      </c>
      <c r="V9" s="123" t="s">
        <v>322</v>
      </c>
    </row>
    <row r="10" spans="1:27">
      <c r="B10" s="501" t="s">
        <v>337</v>
      </c>
      <c r="C10" s="501" t="s">
        <v>333</v>
      </c>
      <c r="D10" s="129" t="s">
        <v>835</v>
      </c>
      <c r="E10" s="129" t="s">
        <v>835</v>
      </c>
      <c r="F10" s="129" t="s">
        <v>835</v>
      </c>
      <c r="G10" s="129" t="s">
        <v>233</v>
      </c>
      <c r="H10" s="129"/>
      <c r="I10" s="129"/>
      <c r="J10" s="129"/>
      <c r="K10" s="129" t="s">
        <v>233</v>
      </c>
      <c r="L10" s="129"/>
      <c r="M10" s="129"/>
      <c r="N10" s="129"/>
      <c r="O10" s="129"/>
      <c r="P10" s="129"/>
      <c r="Q10" s="129"/>
      <c r="R10" s="129"/>
      <c r="S10" s="129">
        <v>2020</v>
      </c>
      <c r="T10" s="130"/>
      <c r="U10" s="322" t="s">
        <v>856</v>
      </c>
      <c r="V10" s="130" t="s">
        <v>857</v>
      </c>
    </row>
    <row r="11" spans="1:27">
      <c r="B11" s="502" t="s">
        <v>286</v>
      </c>
      <c r="C11" s="503" t="s">
        <v>114</v>
      </c>
      <c r="D11" s="129"/>
      <c r="E11" s="129"/>
      <c r="F11" s="129"/>
      <c r="G11" s="129"/>
      <c r="H11" s="129"/>
      <c r="I11" s="129"/>
      <c r="J11" s="129"/>
      <c r="K11" s="129"/>
      <c r="L11" s="129"/>
      <c r="M11" s="129"/>
      <c r="N11" s="129"/>
      <c r="O11" s="92" t="s">
        <v>233</v>
      </c>
      <c r="P11" s="129"/>
      <c r="Q11" s="129"/>
      <c r="R11" s="129"/>
      <c r="S11" s="97"/>
      <c r="T11" s="130"/>
      <c r="U11" s="247" t="s">
        <v>858</v>
      </c>
      <c r="V11" s="99"/>
    </row>
    <row r="12" spans="1:27">
      <c r="B12" s="504" t="s">
        <v>419</v>
      </c>
      <c r="C12" s="504" t="s">
        <v>293</v>
      </c>
      <c r="D12" s="130"/>
      <c r="E12" s="130"/>
      <c r="F12" s="130"/>
      <c r="G12" s="130"/>
      <c r="H12" s="129"/>
      <c r="I12" s="129"/>
      <c r="J12" s="129"/>
      <c r="K12" s="129"/>
      <c r="L12" s="129"/>
      <c r="M12" s="129"/>
      <c r="N12" s="129"/>
      <c r="O12" s="129"/>
      <c r="P12" s="129"/>
      <c r="Q12" s="129"/>
      <c r="R12" s="108" t="s">
        <v>233</v>
      </c>
      <c r="S12" s="108">
        <v>2020</v>
      </c>
      <c r="T12" s="130"/>
      <c r="U12" s="125" t="s">
        <v>859</v>
      </c>
      <c r="V12" s="99" t="s">
        <v>860</v>
      </c>
    </row>
    <row r="13" spans="1:27">
      <c r="B13" s="501" t="s">
        <v>861</v>
      </c>
      <c r="C13" s="501" t="s">
        <v>117</v>
      </c>
      <c r="D13" s="129" t="s">
        <v>835</v>
      </c>
      <c r="E13" s="129"/>
      <c r="F13" s="129"/>
      <c r="G13" s="129"/>
      <c r="H13" s="129" t="s">
        <v>233</v>
      </c>
      <c r="I13" s="129"/>
      <c r="J13" s="129"/>
      <c r="K13" s="129" t="s">
        <v>233</v>
      </c>
      <c r="L13" s="129"/>
      <c r="M13" s="129"/>
      <c r="N13" s="129"/>
      <c r="O13" s="129"/>
      <c r="P13" s="129"/>
      <c r="Q13" s="129"/>
      <c r="R13" s="129"/>
      <c r="S13" s="129"/>
      <c r="T13" s="130"/>
      <c r="U13" s="130" t="s">
        <v>862</v>
      </c>
      <c r="V13" s="130" t="s">
        <v>857</v>
      </c>
    </row>
    <row r="14" spans="1:27">
      <c r="B14" s="501" t="s">
        <v>861</v>
      </c>
      <c r="C14" s="504" t="s">
        <v>243</v>
      </c>
      <c r="D14" s="129" t="s">
        <v>835</v>
      </c>
      <c r="E14" s="130"/>
      <c r="F14" s="130"/>
      <c r="G14" s="130"/>
      <c r="H14" s="129"/>
      <c r="I14" s="129"/>
      <c r="J14" s="129"/>
      <c r="K14" s="129"/>
      <c r="L14" s="129"/>
      <c r="M14" s="129"/>
      <c r="N14" s="129"/>
      <c r="O14" s="129"/>
      <c r="P14" s="129"/>
      <c r="Q14" s="129"/>
      <c r="R14" s="129"/>
      <c r="S14" s="108">
        <v>2022</v>
      </c>
      <c r="T14" s="130"/>
      <c r="U14" s="99" t="s">
        <v>863</v>
      </c>
      <c r="V14" s="130"/>
    </row>
    <row r="15" spans="1:27">
      <c r="B15" s="501" t="s">
        <v>861</v>
      </c>
      <c r="C15" s="501" t="s">
        <v>864</v>
      </c>
      <c r="D15" s="129"/>
      <c r="E15" s="129"/>
      <c r="F15" s="323" t="s">
        <v>837</v>
      </c>
      <c r="G15" s="129"/>
      <c r="H15" s="129"/>
      <c r="I15" s="129"/>
      <c r="J15" s="129"/>
      <c r="K15" s="129"/>
      <c r="L15" s="129"/>
      <c r="M15" s="323" t="s">
        <v>233</v>
      </c>
      <c r="N15" s="129"/>
      <c r="O15" s="129"/>
      <c r="P15" s="129"/>
      <c r="Q15" s="129"/>
      <c r="R15" s="129"/>
      <c r="S15" s="129">
        <v>2021</v>
      </c>
      <c r="T15" s="271" t="s">
        <v>865</v>
      </c>
      <c r="U15" s="14" t="s">
        <v>866</v>
      </c>
      <c r="V15" s="130"/>
    </row>
    <row r="16" spans="1:27">
      <c r="B16" s="502" t="s">
        <v>419</v>
      </c>
      <c r="C16" s="503" t="s">
        <v>119</v>
      </c>
      <c r="D16" s="129"/>
      <c r="E16" s="129"/>
      <c r="F16" s="129"/>
      <c r="G16" s="129"/>
      <c r="H16" s="129"/>
      <c r="I16" s="129"/>
      <c r="J16" s="129"/>
      <c r="K16" s="129"/>
      <c r="L16" s="92" t="s">
        <v>233</v>
      </c>
      <c r="M16" s="129"/>
      <c r="N16" s="129"/>
      <c r="O16" s="129"/>
      <c r="P16" s="129"/>
      <c r="Q16" s="129"/>
      <c r="R16" s="129"/>
      <c r="S16" s="92">
        <v>2016</v>
      </c>
      <c r="T16" s="130"/>
      <c r="U16" s="247" t="s">
        <v>867</v>
      </c>
      <c r="V16" s="99"/>
    </row>
    <row r="17" spans="2:23">
      <c r="B17" s="502" t="s">
        <v>329</v>
      </c>
      <c r="C17" s="503" t="s">
        <v>177</v>
      </c>
      <c r="D17" s="129"/>
      <c r="E17" s="129"/>
      <c r="F17" s="129"/>
      <c r="G17" s="129"/>
      <c r="H17" s="129"/>
      <c r="I17" s="129"/>
      <c r="J17" s="129"/>
      <c r="K17" s="129"/>
      <c r="L17" s="129"/>
      <c r="M17" s="129"/>
      <c r="N17" s="129"/>
      <c r="O17" s="92" t="s">
        <v>233</v>
      </c>
      <c r="P17" s="129"/>
      <c r="Q17" s="129"/>
      <c r="R17" s="129"/>
      <c r="S17" s="92"/>
      <c r="T17" s="130"/>
      <c r="U17" s="247" t="s">
        <v>868</v>
      </c>
      <c r="V17" s="99"/>
    </row>
    <row r="18" spans="2:23">
      <c r="B18" s="505" t="s">
        <v>286</v>
      </c>
      <c r="C18" s="503" t="s">
        <v>179</v>
      </c>
      <c r="D18" s="129"/>
      <c r="E18" s="129"/>
      <c r="F18" s="129"/>
      <c r="G18" s="129"/>
      <c r="H18" s="129"/>
      <c r="I18" s="129"/>
      <c r="J18" s="129"/>
      <c r="K18" s="129"/>
      <c r="L18" s="129"/>
      <c r="M18" s="129"/>
      <c r="N18" s="129"/>
      <c r="O18" s="92" t="s">
        <v>233</v>
      </c>
      <c r="P18" s="129"/>
      <c r="Q18" s="129"/>
      <c r="R18" s="129"/>
      <c r="S18" s="92"/>
      <c r="T18" s="130"/>
      <c r="U18" s="247" t="s">
        <v>460</v>
      </c>
      <c r="V18" s="99"/>
    </row>
    <row r="19" spans="2:23">
      <c r="B19" s="505" t="s">
        <v>286</v>
      </c>
      <c r="C19" s="503" t="s">
        <v>121</v>
      </c>
      <c r="D19" s="129"/>
      <c r="E19" s="129"/>
      <c r="F19" s="129"/>
      <c r="G19" s="129"/>
      <c r="H19" s="129"/>
      <c r="I19" s="129"/>
      <c r="J19" s="129"/>
      <c r="K19" s="129"/>
      <c r="L19" s="129"/>
      <c r="M19" s="129"/>
      <c r="N19" s="129"/>
      <c r="O19" s="92" t="s">
        <v>233</v>
      </c>
      <c r="P19" s="129"/>
      <c r="Q19" s="129"/>
      <c r="R19" s="129"/>
      <c r="S19" s="92"/>
      <c r="T19" s="130"/>
      <c r="U19" s="247" t="s">
        <v>869</v>
      </c>
      <c r="V19" s="99"/>
    </row>
    <row r="20" spans="2:23">
      <c r="B20" s="505" t="s">
        <v>286</v>
      </c>
      <c r="C20" s="503" t="s">
        <v>121</v>
      </c>
      <c r="D20" s="129"/>
      <c r="E20" s="129"/>
      <c r="F20" s="129"/>
      <c r="G20" s="129"/>
      <c r="H20" s="129"/>
      <c r="I20" s="129"/>
      <c r="J20" s="129"/>
      <c r="K20" s="129"/>
      <c r="L20" s="129"/>
      <c r="M20" s="129"/>
      <c r="N20" s="129"/>
      <c r="O20" s="129"/>
      <c r="P20" s="129"/>
      <c r="Q20" s="92" t="s">
        <v>233</v>
      </c>
      <c r="R20" s="129"/>
      <c r="S20" s="92">
        <v>2016</v>
      </c>
      <c r="T20" s="130"/>
      <c r="U20" s="247" t="s">
        <v>869</v>
      </c>
      <c r="V20" s="99"/>
    </row>
    <row r="21" spans="2:23">
      <c r="B21" s="505" t="s">
        <v>588</v>
      </c>
      <c r="C21" s="503" t="s">
        <v>122</v>
      </c>
      <c r="D21" s="129"/>
      <c r="E21" s="129"/>
      <c r="F21" s="129"/>
      <c r="G21" s="129"/>
      <c r="H21" s="129"/>
      <c r="I21" s="129"/>
      <c r="J21" s="129"/>
      <c r="K21" s="129"/>
      <c r="L21" s="129"/>
      <c r="M21" s="129"/>
      <c r="N21" s="129"/>
      <c r="O21" s="92" t="s">
        <v>233</v>
      </c>
      <c r="P21" s="129"/>
      <c r="Q21" s="129"/>
      <c r="R21" s="129"/>
      <c r="S21" s="92"/>
      <c r="T21" s="130"/>
      <c r="U21" s="247" t="s">
        <v>870</v>
      </c>
      <c r="V21" s="99"/>
    </row>
    <row r="22" spans="2:23">
      <c r="B22" s="501" t="s">
        <v>286</v>
      </c>
      <c r="C22" s="501" t="s">
        <v>160</v>
      </c>
      <c r="D22" s="129" t="s">
        <v>835</v>
      </c>
      <c r="E22" s="129" t="s">
        <v>835</v>
      </c>
      <c r="F22" s="129" t="s">
        <v>835</v>
      </c>
      <c r="G22" s="129" t="s">
        <v>233</v>
      </c>
      <c r="H22" s="129" t="s">
        <v>233</v>
      </c>
      <c r="I22" s="129"/>
      <c r="J22" s="129" t="s">
        <v>233</v>
      </c>
      <c r="K22" s="129" t="s">
        <v>233</v>
      </c>
      <c r="L22" s="129"/>
      <c r="M22" s="129"/>
      <c r="N22" s="129"/>
      <c r="O22" s="129"/>
      <c r="P22" s="129"/>
      <c r="Q22" s="129"/>
      <c r="R22" s="129"/>
      <c r="S22" s="129">
        <v>2019</v>
      </c>
      <c r="T22" s="130"/>
      <c r="U22" s="322" t="s">
        <v>856</v>
      </c>
      <c r="V22" s="130"/>
    </row>
    <row r="23" spans="2:23">
      <c r="B23" s="501" t="s">
        <v>286</v>
      </c>
      <c r="C23" s="501" t="s">
        <v>123</v>
      </c>
      <c r="D23" s="129"/>
      <c r="E23" s="129"/>
      <c r="F23" s="129" t="s">
        <v>835</v>
      </c>
      <c r="G23" s="129"/>
      <c r="H23" s="129" t="s">
        <v>233</v>
      </c>
      <c r="I23" s="129" t="s">
        <v>233</v>
      </c>
      <c r="J23" s="129" t="s">
        <v>233</v>
      </c>
      <c r="K23" s="129" t="s">
        <v>233</v>
      </c>
      <c r="L23" s="129"/>
      <c r="M23" s="129"/>
      <c r="N23" s="129"/>
      <c r="O23" s="129"/>
      <c r="P23" s="129"/>
      <c r="Q23" s="129"/>
      <c r="R23" s="129"/>
      <c r="S23" s="129">
        <v>2017</v>
      </c>
      <c r="T23" s="130"/>
      <c r="U23" s="324" t="s">
        <v>856</v>
      </c>
      <c r="V23" s="130"/>
    </row>
    <row r="24" spans="2:23">
      <c r="B24" s="501" t="s">
        <v>286</v>
      </c>
      <c r="C24" s="501" t="s">
        <v>124</v>
      </c>
      <c r="D24" s="129" t="s">
        <v>835</v>
      </c>
      <c r="E24" s="129"/>
      <c r="F24" s="129" t="s">
        <v>835</v>
      </c>
      <c r="G24" s="129" t="s">
        <v>233</v>
      </c>
      <c r="H24" s="129" t="s">
        <v>233</v>
      </c>
      <c r="I24" s="129" t="s">
        <v>233</v>
      </c>
      <c r="J24" s="129"/>
      <c r="K24" s="129"/>
      <c r="L24" s="129"/>
      <c r="M24" s="129"/>
      <c r="N24" s="129"/>
      <c r="O24" s="129"/>
      <c r="P24" s="129"/>
      <c r="Q24" s="129"/>
      <c r="R24" s="129"/>
      <c r="S24" s="129">
        <v>2019</v>
      </c>
      <c r="T24" s="130"/>
      <c r="U24" s="324" t="s">
        <v>856</v>
      </c>
      <c r="V24" s="130"/>
    </row>
    <row r="25" spans="2:23">
      <c r="B25" s="502" t="s">
        <v>286</v>
      </c>
      <c r="C25" s="503" t="s">
        <v>125</v>
      </c>
      <c r="D25" s="129"/>
      <c r="E25" s="129"/>
      <c r="F25" s="129"/>
      <c r="G25" s="129"/>
      <c r="H25" s="129"/>
      <c r="I25" s="129"/>
      <c r="J25" s="129"/>
      <c r="K25" s="129"/>
      <c r="L25" s="129"/>
      <c r="M25" s="129"/>
      <c r="N25" s="129"/>
      <c r="O25" s="129"/>
      <c r="P25" s="129"/>
      <c r="Q25" s="92" t="s">
        <v>233</v>
      </c>
      <c r="R25" s="129"/>
      <c r="S25" s="92">
        <v>2017</v>
      </c>
      <c r="T25" s="130"/>
      <c r="U25" s="247" t="s">
        <v>871</v>
      </c>
      <c r="V25" s="99"/>
    </row>
    <row r="26" spans="2:23" s="107" customFormat="1" ht="17.55" customHeight="1">
      <c r="B26" s="504" t="s">
        <v>419</v>
      </c>
      <c r="C26" s="504" t="s">
        <v>127</v>
      </c>
      <c r="D26" s="129" t="s">
        <v>835</v>
      </c>
      <c r="E26" s="130"/>
      <c r="F26" s="129"/>
      <c r="G26" s="130"/>
      <c r="H26" s="129"/>
      <c r="I26" s="129"/>
      <c r="J26" s="129"/>
      <c r="K26" s="129"/>
      <c r="L26" s="129"/>
      <c r="M26" s="129"/>
      <c r="N26" s="129"/>
      <c r="O26" s="129"/>
      <c r="P26" s="129"/>
      <c r="Q26" s="129"/>
      <c r="R26" s="129"/>
      <c r="S26" s="108">
        <v>2023</v>
      </c>
      <c r="T26" s="130"/>
      <c r="U26" s="125" t="s">
        <v>872</v>
      </c>
      <c r="V26" s="99" t="s">
        <v>873</v>
      </c>
    </row>
    <row r="27" spans="2:23">
      <c r="B27" s="502" t="s">
        <v>419</v>
      </c>
      <c r="C27" s="502" t="s">
        <v>186</v>
      </c>
      <c r="D27" s="129"/>
      <c r="E27" s="129"/>
      <c r="F27" s="129"/>
      <c r="G27" s="129"/>
      <c r="H27" s="129"/>
      <c r="I27" s="129"/>
      <c r="J27" s="129"/>
      <c r="K27" s="129"/>
      <c r="L27" s="92" t="s">
        <v>233</v>
      </c>
      <c r="M27" s="129"/>
      <c r="N27" s="129"/>
      <c r="O27" s="129"/>
      <c r="P27" s="129"/>
      <c r="Q27" s="129"/>
      <c r="R27" s="129"/>
      <c r="S27" s="92">
        <v>2019</v>
      </c>
      <c r="T27" s="130"/>
      <c r="U27" s="14" t="s">
        <v>874</v>
      </c>
      <c r="V27" s="257"/>
    </row>
    <row r="28" spans="2:23">
      <c r="B28" s="501" t="s">
        <v>286</v>
      </c>
      <c r="C28" s="501" t="s">
        <v>187</v>
      </c>
      <c r="D28" s="129" t="s">
        <v>835</v>
      </c>
      <c r="E28" s="129" t="s">
        <v>835</v>
      </c>
      <c r="F28" s="129" t="s">
        <v>835</v>
      </c>
      <c r="G28" s="129"/>
      <c r="H28" s="129"/>
      <c r="I28" s="129"/>
      <c r="J28" s="129" t="s">
        <v>233</v>
      </c>
      <c r="K28" s="129"/>
      <c r="L28" s="129"/>
      <c r="M28" s="129"/>
      <c r="N28" s="129"/>
      <c r="O28" s="129"/>
      <c r="P28" s="129"/>
      <c r="Q28" s="129"/>
      <c r="R28" s="129"/>
      <c r="S28" s="129">
        <v>2019</v>
      </c>
      <c r="T28" s="130"/>
      <c r="U28" s="324" t="s">
        <v>856</v>
      </c>
      <c r="V28" s="130" t="s">
        <v>875</v>
      </c>
    </row>
    <row r="29" spans="2:23">
      <c r="B29" s="501" t="s">
        <v>419</v>
      </c>
      <c r="C29" s="501" t="s">
        <v>252</v>
      </c>
      <c r="D29" s="129" t="s">
        <v>835</v>
      </c>
      <c r="E29" s="129"/>
      <c r="F29" s="129" t="s">
        <v>835</v>
      </c>
      <c r="G29" s="129" t="s">
        <v>233</v>
      </c>
      <c r="H29" s="129" t="s">
        <v>233</v>
      </c>
      <c r="I29" s="129"/>
      <c r="J29" s="129" t="s">
        <v>233</v>
      </c>
      <c r="K29" s="129" t="s">
        <v>233</v>
      </c>
      <c r="L29" s="129"/>
      <c r="M29" s="129"/>
      <c r="N29" s="129"/>
      <c r="O29" s="129"/>
      <c r="P29" s="129"/>
      <c r="Q29" s="129"/>
      <c r="R29" s="129"/>
      <c r="S29" s="129">
        <v>2019</v>
      </c>
      <c r="T29" s="130" t="s">
        <v>876</v>
      </c>
      <c r="U29" s="324" t="s">
        <v>856</v>
      </c>
      <c r="V29" s="130" t="s">
        <v>875</v>
      </c>
    </row>
    <row r="30" spans="2:23">
      <c r="B30" s="502" t="s">
        <v>419</v>
      </c>
      <c r="C30" s="503" t="s">
        <v>252</v>
      </c>
      <c r="D30" s="129"/>
      <c r="E30" s="129"/>
      <c r="F30" s="129"/>
      <c r="G30" s="129"/>
      <c r="H30" s="129"/>
      <c r="I30" s="129"/>
      <c r="J30" s="129"/>
      <c r="K30" s="129"/>
      <c r="L30" s="92" t="s">
        <v>233</v>
      </c>
      <c r="M30" s="129"/>
      <c r="N30" s="129"/>
      <c r="O30" s="129"/>
      <c r="P30" s="129"/>
      <c r="Q30" s="129"/>
      <c r="R30" s="129"/>
      <c r="S30" s="92">
        <v>1997</v>
      </c>
      <c r="T30" s="130"/>
      <c r="U30" s="247" t="s">
        <v>877</v>
      </c>
      <c r="V30" s="99"/>
      <c r="W30" s="77"/>
    </row>
    <row r="31" spans="2:23">
      <c r="B31" s="501" t="s">
        <v>419</v>
      </c>
      <c r="C31" s="501" t="s">
        <v>878</v>
      </c>
      <c r="D31" s="129"/>
      <c r="E31" s="129"/>
      <c r="F31" s="129" t="s">
        <v>835</v>
      </c>
      <c r="G31" s="129"/>
      <c r="H31" s="129" t="s">
        <v>233</v>
      </c>
      <c r="I31" s="129"/>
      <c r="J31" s="129"/>
      <c r="K31" s="129" t="s">
        <v>233</v>
      </c>
      <c r="L31" s="129"/>
      <c r="M31" s="129"/>
      <c r="N31" s="129"/>
      <c r="O31" s="129"/>
      <c r="P31" s="129"/>
      <c r="Q31" s="129"/>
      <c r="R31" s="129"/>
      <c r="S31" s="129">
        <v>2018</v>
      </c>
      <c r="T31" s="130"/>
      <c r="U31" s="322" t="s">
        <v>856</v>
      </c>
      <c r="V31" s="130"/>
      <c r="W31" s="77"/>
    </row>
    <row r="32" spans="2:23">
      <c r="B32" s="502" t="s">
        <v>286</v>
      </c>
      <c r="C32" s="503" t="s">
        <v>192</v>
      </c>
      <c r="D32" s="129"/>
      <c r="E32" s="129"/>
      <c r="F32" s="129"/>
      <c r="G32" s="129"/>
      <c r="H32" s="129"/>
      <c r="I32" s="129"/>
      <c r="J32" s="129"/>
      <c r="K32" s="129"/>
      <c r="L32" s="129"/>
      <c r="M32" s="129"/>
      <c r="N32" s="129"/>
      <c r="O32" s="92" t="s">
        <v>233</v>
      </c>
      <c r="P32" s="129"/>
      <c r="Q32" s="129"/>
      <c r="R32" s="129"/>
      <c r="S32" s="92"/>
      <c r="T32" s="130"/>
      <c r="U32" s="247" t="s">
        <v>879</v>
      </c>
      <c r="V32" s="99"/>
      <c r="W32" s="77"/>
    </row>
    <row r="33" spans="2:23">
      <c r="B33" s="502" t="s">
        <v>286</v>
      </c>
      <c r="C33" s="503" t="s">
        <v>192</v>
      </c>
      <c r="D33" s="129"/>
      <c r="E33" s="129"/>
      <c r="F33" s="129"/>
      <c r="G33" s="129"/>
      <c r="H33" s="129"/>
      <c r="I33" s="129"/>
      <c r="J33" s="129"/>
      <c r="K33" s="129"/>
      <c r="L33" s="129"/>
      <c r="M33" s="129"/>
      <c r="N33" s="129"/>
      <c r="O33" s="129"/>
      <c r="P33" s="129"/>
      <c r="Q33" s="92" t="s">
        <v>233</v>
      </c>
      <c r="R33" s="129"/>
      <c r="S33" s="92">
        <v>2017</v>
      </c>
      <c r="T33" s="130"/>
      <c r="U33" s="247" t="s">
        <v>880</v>
      </c>
      <c r="V33" s="99"/>
      <c r="W33" s="77"/>
    </row>
    <row r="34" spans="2:23">
      <c r="B34" s="501" t="s">
        <v>861</v>
      </c>
      <c r="C34" s="501" t="s">
        <v>195</v>
      </c>
      <c r="D34" s="129"/>
      <c r="E34" s="129"/>
      <c r="F34" s="129" t="s">
        <v>837</v>
      </c>
      <c r="G34" s="129" t="s">
        <v>233</v>
      </c>
      <c r="H34" s="129" t="s">
        <v>233</v>
      </c>
      <c r="I34" s="129"/>
      <c r="J34" s="129" t="s">
        <v>233</v>
      </c>
      <c r="K34" s="129" t="s">
        <v>233</v>
      </c>
      <c r="L34" s="129"/>
      <c r="M34" s="129"/>
      <c r="N34" s="129"/>
      <c r="O34" s="129"/>
      <c r="P34" s="129"/>
      <c r="Q34" s="129"/>
      <c r="R34" s="129"/>
      <c r="S34" s="129">
        <v>2016</v>
      </c>
      <c r="T34" s="130"/>
      <c r="U34" s="322" t="s">
        <v>856</v>
      </c>
      <c r="V34" s="130"/>
      <c r="W34" s="77"/>
    </row>
    <row r="35" spans="2:23">
      <c r="B35" s="502" t="s">
        <v>588</v>
      </c>
      <c r="C35" s="506" t="s">
        <v>297</v>
      </c>
      <c r="D35" s="326"/>
      <c r="E35" s="326"/>
      <c r="F35" s="326"/>
      <c r="G35" s="326"/>
      <c r="H35" s="326"/>
      <c r="I35" s="326"/>
      <c r="J35" s="326"/>
      <c r="K35" s="326"/>
      <c r="L35" s="326"/>
      <c r="M35" s="326"/>
      <c r="N35" s="326"/>
      <c r="O35" s="326"/>
      <c r="P35" s="326"/>
      <c r="Q35" s="326"/>
      <c r="R35" s="325" t="s">
        <v>881</v>
      </c>
      <c r="S35" s="326">
        <v>2021</v>
      </c>
      <c r="T35" s="325" t="s">
        <v>882</v>
      </c>
      <c r="U35" s="136" t="s">
        <v>883</v>
      </c>
      <c r="V35" s="325" t="s">
        <v>884</v>
      </c>
      <c r="W35" s="77"/>
    </row>
    <row r="36" spans="2:23">
      <c r="B36" s="502" t="s">
        <v>588</v>
      </c>
      <c r="C36" s="503" t="s">
        <v>297</v>
      </c>
      <c r="D36" s="129"/>
      <c r="E36" s="129"/>
      <c r="F36" s="129"/>
      <c r="G36" s="129"/>
      <c r="H36" s="129"/>
      <c r="I36" s="129"/>
      <c r="J36" s="129"/>
      <c r="K36" s="129"/>
      <c r="L36" s="92" t="s">
        <v>233</v>
      </c>
      <c r="M36" s="129"/>
      <c r="N36" s="129"/>
      <c r="O36" s="129"/>
      <c r="P36" s="129"/>
      <c r="Q36" s="129"/>
      <c r="R36" s="129"/>
      <c r="S36" s="92">
        <v>2019</v>
      </c>
      <c r="T36" s="130"/>
      <c r="U36" s="247" t="s">
        <v>885</v>
      </c>
      <c r="V36" s="99"/>
      <c r="W36" s="77"/>
    </row>
    <row r="37" spans="2:23">
      <c r="B37" s="502" t="s">
        <v>337</v>
      </c>
      <c r="C37" s="503" t="s">
        <v>197</v>
      </c>
      <c r="D37" s="129"/>
      <c r="E37" s="129"/>
      <c r="F37" s="129"/>
      <c r="G37" s="129"/>
      <c r="H37" s="129"/>
      <c r="I37" s="129"/>
      <c r="J37" s="129"/>
      <c r="K37" s="129"/>
      <c r="L37" s="92" t="s">
        <v>233</v>
      </c>
      <c r="M37" s="129"/>
      <c r="N37" s="129"/>
      <c r="O37" s="129"/>
      <c r="P37" s="129"/>
      <c r="Q37" s="129"/>
      <c r="R37" s="129"/>
      <c r="S37" s="92">
        <v>2017</v>
      </c>
      <c r="T37" s="130"/>
      <c r="U37" s="247" t="s">
        <v>886</v>
      </c>
      <c r="V37" s="99"/>
      <c r="W37" s="77"/>
    </row>
    <row r="38" spans="2:23">
      <c r="B38" s="505" t="s">
        <v>419</v>
      </c>
      <c r="C38" s="503" t="s">
        <v>202</v>
      </c>
      <c r="D38" s="129"/>
      <c r="E38" s="129"/>
      <c r="F38" s="129"/>
      <c r="G38" s="129"/>
      <c r="H38" s="129"/>
      <c r="I38" s="129"/>
      <c r="J38" s="129"/>
      <c r="K38" s="129"/>
      <c r="L38" s="92" t="s">
        <v>233</v>
      </c>
      <c r="M38" s="129"/>
      <c r="N38" s="129"/>
      <c r="O38" s="129"/>
      <c r="P38" s="129"/>
      <c r="Q38" s="129"/>
      <c r="R38" s="129"/>
      <c r="S38" s="92">
        <v>2015</v>
      </c>
      <c r="T38" s="130"/>
      <c r="U38" s="13" t="s">
        <v>887</v>
      </c>
      <c r="V38" s="99"/>
      <c r="W38" s="77"/>
    </row>
    <row r="39" spans="2:23">
      <c r="B39" s="501" t="s">
        <v>286</v>
      </c>
      <c r="C39" s="501" t="s">
        <v>203</v>
      </c>
      <c r="D39" s="129"/>
      <c r="E39" s="129"/>
      <c r="F39" s="129"/>
      <c r="G39" s="129"/>
      <c r="H39" s="129"/>
      <c r="I39" s="129"/>
      <c r="J39" s="129"/>
      <c r="K39" s="129"/>
      <c r="L39" s="129" t="s">
        <v>233</v>
      </c>
      <c r="M39" s="129"/>
      <c r="N39" s="129"/>
      <c r="O39" s="129"/>
      <c r="P39" s="129"/>
      <c r="Q39" s="129"/>
      <c r="R39" s="129"/>
      <c r="S39" s="129">
        <v>2022</v>
      </c>
      <c r="T39" s="130" t="s">
        <v>888</v>
      </c>
      <c r="U39" s="322" t="s">
        <v>889</v>
      </c>
      <c r="V39" s="130"/>
      <c r="W39" s="77"/>
    </row>
    <row r="40" spans="2:23">
      <c r="B40" s="502" t="s">
        <v>286</v>
      </c>
      <c r="C40" s="503" t="s">
        <v>134</v>
      </c>
      <c r="D40" s="129"/>
      <c r="E40" s="129"/>
      <c r="F40" s="129"/>
      <c r="G40" s="129"/>
      <c r="H40" s="129"/>
      <c r="I40" s="129"/>
      <c r="J40" s="129"/>
      <c r="K40" s="129"/>
      <c r="L40" s="129"/>
      <c r="M40" s="129"/>
      <c r="N40" s="129"/>
      <c r="O40" s="92" t="s">
        <v>233</v>
      </c>
      <c r="P40" s="129"/>
      <c r="Q40" s="129"/>
      <c r="R40" s="129"/>
      <c r="S40" s="92"/>
      <c r="T40" s="130"/>
      <c r="U40" s="93" t="s">
        <v>677</v>
      </c>
      <c r="V40" s="99"/>
      <c r="W40" s="77"/>
    </row>
    <row r="41" spans="2:23">
      <c r="B41" s="502" t="s">
        <v>286</v>
      </c>
      <c r="C41" s="503" t="s">
        <v>205</v>
      </c>
      <c r="D41" s="129"/>
      <c r="E41" s="129"/>
      <c r="F41" s="129"/>
      <c r="G41" s="129"/>
      <c r="H41" s="129"/>
      <c r="I41" s="129"/>
      <c r="J41" s="129"/>
      <c r="K41" s="129"/>
      <c r="L41" s="92" t="s">
        <v>233</v>
      </c>
      <c r="M41" s="129"/>
      <c r="N41" s="129"/>
      <c r="O41" s="129"/>
      <c r="P41" s="129"/>
      <c r="Q41" s="129"/>
      <c r="R41" s="129"/>
      <c r="S41" s="92">
        <v>2019</v>
      </c>
      <c r="T41" s="130"/>
      <c r="U41" s="247" t="s">
        <v>890</v>
      </c>
      <c r="V41" s="99"/>
      <c r="W41" s="77"/>
    </row>
    <row r="42" spans="2:23">
      <c r="B42" s="501" t="s">
        <v>444</v>
      </c>
      <c r="C42" s="501" t="s">
        <v>206</v>
      </c>
      <c r="D42" s="129" t="s">
        <v>835</v>
      </c>
      <c r="E42" s="129"/>
      <c r="F42" s="129"/>
      <c r="G42" s="129"/>
      <c r="H42" s="129" t="s">
        <v>233</v>
      </c>
      <c r="I42" s="129"/>
      <c r="J42" s="129" t="s">
        <v>233</v>
      </c>
      <c r="K42" s="129" t="s">
        <v>233</v>
      </c>
      <c r="L42" s="129"/>
      <c r="M42" s="129"/>
      <c r="N42" s="129"/>
      <c r="O42" s="129"/>
      <c r="P42" s="129"/>
      <c r="Q42" s="129"/>
      <c r="R42" s="129"/>
      <c r="S42" s="129">
        <v>2021</v>
      </c>
      <c r="T42" s="130"/>
      <c r="U42" s="130" t="s">
        <v>891</v>
      </c>
      <c r="V42" s="130" t="s">
        <v>857</v>
      </c>
      <c r="W42" s="77"/>
    </row>
    <row r="43" spans="2:23">
      <c r="B43" s="501" t="s">
        <v>444</v>
      </c>
      <c r="C43" s="501" t="s">
        <v>206</v>
      </c>
      <c r="D43" s="129"/>
      <c r="E43" s="129"/>
      <c r="F43" s="323" t="s">
        <v>835</v>
      </c>
      <c r="G43" s="129"/>
      <c r="H43" s="129"/>
      <c r="I43" s="129"/>
      <c r="J43" s="129"/>
      <c r="K43" s="129"/>
      <c r="L43" s="129"/>
      <c r="M43" s="129"/>
      <c r="N43" s="129"/>
      <c r="O43" s="129"/>
      <c r="P43" s="129"/>
      <c r="Q43" s="129"/>
      <c r="R43" s="327" t="s">
        <v>892</v>
      </c>
      <c r="S43" s="129"/>
      <c r="T43" s="130"/>
      <c r="U43" s="130"/>
      <c r="V43" s="130"/>
      <c r="W43" s="77"/>
    </row>
    <row r="44" spans="2:23">
      <c r="B44" s="501" t="s">
        <v>286</v>
      </c>
      <c r="C44" s="501" t="s">
        <v>136</v>
      </c>
      <c r="D44" s="129" t="s">
        <v>835</v>
      </c>
      <c r="E44" s="129"/>
      <c r="F44" s="129"/>
      <c r="G44" s="129"/>
      <c r="H44" s="129"/>
      <c r="I44" s="129"/>
      <c r="J44" s="129"/>
      <c r="K44" s="129" t="s">
        <v>233</v>
      </c>
      <c r="L44" s="129"/>
      <c r="M44" s="129"/>
      <c r="N44" s="129"/>
      <c r="O44" s="129"/>
      <c r="P44" s="129"/>
      <c r="Q44" s="129"/>
      <c r="R44" s="129"/>
      <c r="S44" s="129">
        <v>2021</v>
      </c>
      <c r="T44" s="130"/>
      <c r="U44" s="130" t="s">
        <v>893</v>
      </c>
      <c r="V44" s="130" t="s">
        <v>857</v>
      </c>
      <c r="W44" s="77"/>
    </row>
    <row r="45" spans="2:23">
      <c r="B45" s="502" t="s">
        <v>286</v>
      </c>
      <c r="C45" s="503" t="s">
        <v>136</v>
      </c>
      <c r="D45" s="129"/>
      <c r="E45" s="129"/>
      <c r="F45" s="129"/>
      <c r="G45" s="129"/>
      <c r="H45" s="129"/>
      <c r="I45" s="129"/>
      <c r="J45" s="129"/>
      <c r="K45" s="129"/>
      <c r="L45" s="129"/>
      <c r="M45" s="129"/>
      <c r="N45" s="129"/>
      <c r="O45" s="92" t="s">
        <v>233</v>
      </c>
      <c r="P45" s="129"/>
      <c r="Q45" s="129"/>
      <c r="R45" s="129"/>
      <c r="S45" s="92"/>
      <c r="T45" s="130"/>
      <c r="U45" s="247" t="s">
        <v>858</v>
      </c>
      <c r="V45" s="99"/>
      <c r="W45" s="77"/>
    </row>
    <row r="46" spans="2:23">
      <c r="B46" s="502" t="s">
        <v>286</v>
      </c>
      <c r="C46" s="502" t="s">
        <v>136</v>
      </c>
      <c r="D46" s="129"/>
      <c r="E46" s="129"/>
      <c r="F46" s="129"/>
      <c r="G46" s="129"/>
      <c r="H46" s="129"/>
      <c r="I46" s="129"/>
      <c r="J46" s="129"/>
      <c r="K46" s="129"/>
      <c r="L46" s="328" t="s">
        <v>233</v>
      </c>
      <c r="M46" s="129"/>
      <c r="N46" s="129"/>
      <c r="O46" s="129"/>
      <c r="P46" s="129"/>
      <c r="Q46" s="129"/>
      <c r="R46" s="129"/>
      <c r="S46" s="92">
        <v>2019</v>
      </c>
      <c r="T46" s="130"/>
      <c r="U46" s="14" t="s">
        <v>894</v>
      </c>
      <c r="V46" s="257" t="s">
        <v>895</v>
      </c>
      <c r="W46" s="77"/>
    </row>
    <row r="47" spans="2:23">
      <c r="B47" s="501" t="s">
        <v>286</v>
      </c>
      <c r="C47" s="501" t="s">
        <v>137</v>
      </c>
      <c r="D47" s="129" t="s">
        <v>835</v>
      </c>
      <c r="E47" s="129" t="s">
        <v>835</v>
      </c>
      <c r="F47" s="129" t="s">
        <v>835</v>
      </c>
      <c r="G47" s="129"/>
      <c r="H47" s="129"/>
      <c r="I47" s="129"/>
      <c r="J47" s="129"/>
      <c r="K47" s="129"/>
      <c r="L47" s="129"/>
      <c r="M47" s="129"/>
      <c r="N47" s="129"/>
      <c r="O47" s="129"/>
      <c r="P47" s="129"/>
      <c r="Q47" s="129"/>
      <c r="R47" s="129"/>
      <c r="S47" s="129">
        <v>2021</v>
      </c>
      <c r="T47" s="130"/>
      <c r="U47" s="322" t="s">
        <v>896</v>
      </c>
      <c r="V47" s="130" t="s">
        <v>897</v>
      </c>
      <c r="W47" s="77"/>
    </row>
    <row r="48" spans="2:23">
      <c r="B48" s="502" t="s">
        <v>286</v>
      </c>
      <c r="C48" s="503" t="s">
        <v>898</v>
      </c>
      <c r="D48" s="129"/>
      <c r="E48" s="129"/>
      <c r="F48" s="329"/>
      <c r="G48" s="129"/>
      <c r="H48" s="129"/>
      <c r="I48" s="129"/>
      <c r="J48" s="129"/>
      <c r="K48" s="129"/>
      <c r="L48" s="129"/>
      <c r="M48" s="129"/>
      <c r="N48" s="129"/>
      <c r="O48" s="129"/>
      <c r="P48" s="129"/>
      <c r="Q48" s="92" t="s">
        <v>233</v>
      </c>
      <c r="R48" s="129"/>
      <c r="S48" s="92">
        <v>2011</v>
      </c>
      <c r="T48" s="130"/>
      <c r="U48" s="247" t="s">
        <v>899</v>
      </c>
      <c r="V48" s="99"/>
      <c r="W48" s="77"/>
    </row>
    <row r="49" spans="2:23">
      <c r="B49" s="502" t="s">
        <v>286</v>
      </c>
      <c r="C49" s="507" t="s">
        <v>898</v>
      </c>
      <c r="D49" s="329"/>
      <c r="E49" s="330"/>
      <c r="F49" s="129"/>
      <c r="G49" s="331"/>
      <c r="H49" s="329"/>
      <c r="I49" s="329"/>
      <c r="J49" s="329"/>
      <c r="K49" s="329"/>
      <c r="L49" s="263" t="s">
        <v>233</v>
      </c>
      <c r="M49" s="329"/>
      <c r="N49" s="329"/>
      <c r="O49" s="329"/>
      <c r="P49" s="329"/>
      <c r="Q49" s="329"/>
      <c r="R49" s="129"/>
      <c r="S49" s="263">
        <v>2011</v>
      </c>
      <c r="T49" s="332"/>
      <c r="U49" s="333" t="s">
        <v>899</v>
      </c>
      <c r="V49"/>
      <c r="W49" s="77"/>
    </row>
    <row r="50" spans="2:23">
      <c r="B50" s="501" t="s">
        <v>286</v>
      </c>
      <c r="C50" s="501" t="s">
        <v>138</v>
      </c>
      <c r="D50" s="129"/>
      <c r="E50" s="129"/>
      <c r="F50" s="129"/>
      <c r="G50" s="129"/>
      <c r="H50" s="129"/>
      <c r="I50" s="129"/>
      <c r="J50" s="129"/>
      <c r="K50" s="129"/>
      <c r="L50" s="129"/>
      <c r="M50" s="129"/>
      <c r="N50" s="129"/>
      <c r="O50" s="129"/>
      <c r="P50" s="129"/>
      <c r="Q50" s="129"/>
      <c r="R50" s="129"/>
      <c r="S50" s="129">
        <v>2015</v>
      </c>
      <c r="T50" s="130"/>
      <c r="U50" s="130"/>
      <c r="V50" s="130"/>
    </row>
    <row r="51" spans="2:23">
      <c r="B51" s="502" t="str">
        <f>VLOOKUP(C51,'[1]R7. Power targets - inst+tech'!$U$5:$V$215,2,FALSE)</f>
        <v>Europe</v>
      </c>
      <c r="C51" s="505" t="s">
        <v>138</v>
      </c>
      <c r="D51" s="129"/>
      <c r="E51" s="129"/>
      <c r="F51" s="129"/>
      <c r="G51" s="129"/>
      <c r="H51" s="129"/>
      <c r="I51" s="129"/>
      <c r="J51" s="129"/>
      <c r="K51" s="129"/>
      <c r="L51" s="129"/>
      <c r="M51" s="129"/>
      <c r="N51" s="129"/>
      <c r="O51" s="129"/>
      <c r="P51" s="129"/>
      <c r="Q51" s="129"/>
      <c r="R51" s="129" t="s">
        <v>233</v>
      </c>
      <c r="S51" s="92">
        <v>2021</v>
      </c>
      <c r="T51" s="130"/>
      <c r="U51" s="14" t="s">
        <v>900</v>
      </c>
      <c r="V51" s="257" t="s">
        <v>901</v>
      </c>
    </row>
    <row r="52" spans="2:23">
      <c r="B52" s="501" t="s">
        <v>284</v>
      </c>
      <c r="C52" s="501" t="s">
        <v>139</v>
      </c>
      <c r="D52" s="129" t="s">
        <v>835</v>
      </c>
      <c r="E52" s="129" t="s">
        <v>835</v>
      </c>
      <c r="F52" s="129"/>
      <c r="G52" s="129" t="s">
        <v>233</v>
      </c>
      <c r="H52" s="129" t="s">
        <v>233</v>
      </c>
      <c r="I52" s="129" t="s">
        <v>233</v>
      </c>
      <c r="J52" s="129" t="s">
        <v>233</v>
      </c>
      <c r="K52" s="129" t="s">
        <v>233</v>
      </c>
      <c r="L52" s="129"/>
      <c r="M52" s="129"/>
      <c r="N52" s="129"/>
      <c r="O52" s="129"/>
      <c r="P52" s="129"/>
      <c r="Q52" s="129"/>
      <c r="R52" s="108"/>
      <c r="S52" s="129"/>
      <c r="T52" s="130"/>
      <c r="U52" s="324" t="s">
        <v>856</v>
      </c>
      <c r="V52" s="334" t="s">
        <v>902</v>
      </c>
    </row>
  </sheetData>
  <mergeCells count="6">
    <mergeCell ref="G4:I4"/>
    <mergeCell ref="D7:K7"/>
    <mergeCell ref="L7:R7"/>
    <mergeCell ref="D8:F8"/>
    <mergeCell ref="G8:K8"/>
    <mergeCell ref="M8:Q8"/>
  </mergeCells>
  <hyperlinks>
    <hyperlink ref="U22" r:id="rId1" xr:uid="{B9A3A600-A417-496E-BD0B-300F1E221A8A}"/>
    <hyperlink ref="U35" r:id="rId2" display="https://old.viennaenergyforum.org/sites/default/files/Industry Layout-5.pdf" xr:uid="{9FCC42D5-9D8C-4C72-999A-79F8D0C53A1D}"/>
    <hyperlink ref="U39" r:id="rId3" xr:uid="{A0417175-8815-4FC7-9478-992F7D596521}"/>
    <hyperlink ref="U15" r:id="rId4" xr:uid="{D148DE9E-24EA-4773-9729-915A21FD8EFB}"/>
    <hyperlink ref="U16" r:id="rId5" xr:uid="{AA3CE5A4-2225-480C-ABEA-4D2B4E1A2052}"/>
    <hyperlink ref="U51" r:id="rId6" xr:uid="{DD6AFA28-BC49-4C6C-88F3-97CFAF24FCD2}"/>
    <hyperlink ref="U48" r:id="rId7" xr:uid="{B1EF841F-61D4-4335-A0BA-00EA518F5AA6}"/>
    <hyperlink ref="U33" r:id="rId8" xr:uid="{5BDB303D-B922-425A-B473-C5654971CE2C}"/>
    <hyperlink ref="U25" r:id="rId9" xr:uid="{77B18851-4978-485C-85C1-A940469B3F0D}"/>
    <hyperlink ref="U20" r:id="rId10" xr:uid="{79438D4E-AD22-4C65-A2DB-A97782BB2AF4}"/>
    <hyperlink ref="U45" r:id="rId11" xr:uid="{6410B45B-6E5A-4423-9F70-71F669104E15}"/>
    <hyperlink ref="U32" r:id="rId12" xr:uid="{0A0DB241-831A-4992-8501-4A6791865896}"/>
    <hyperlink ref="U21" r:id="rId13" xr:uid="{5E0A0C6C-D626-4E5A-ACD4-4A1B8EA93E5E}"/>
    <hyperlink ref="U19" r:id="rId14" xr:uid="{0EA24174-A0E3-4586-A363-E3EF4954687F}"/>
    <hyperlink ref="U18" r:id="rId15" xr:uid="{3EBD74A5-8530-44DA-AADE-BE1D0A70023A}"/>
    <hyperlink ref="U17" r:id="rId16" xr:uid="{1690F43A-044B-4FD6-99DE-1760A1030B06}"/>
    <hyperlink ref="U11" r:id="rId17" xr:uid="{BA120842-2308-4CB5-8194-FF12E00606CF}"/>
    <hyperlink ref="U49" r:id="rId18" xr:uid="{AB0B4CDD-FC32-435F-9234-82498761C696}"/>
    <hyperlink ref="U46" r:id="rId19" xr:uid="{C4DC53F0-20E7-4B99-987D-CAB17F20F610}"/>
    <hyperlink ref="U41" r:id="rId20" xr:uid="{CB457164-C560-40EB-B7D6-03836748B5DE}"/>
    <hyperlink ref="U38" r:id="rId21" xr:uid="{A66BF01F-9301-4E15-B80C-67A279CA9FD3}"/>
    <hyperlink ref="U37" r:id="rId22" xr:uid="{10DBC5EE-4FCA-42B6-B66E-38E71239C1DD}"/>
    <hyperlink ref="U36" r:id="rId23" xr:uid="{439743DE-BD4C-4102-B149-5442D28DC671}"/>
    <hyperlink ref="U30" r:id="rId24" xr:uid="{05829A6C-E416-477A-BBD4-64116D3B7006}"/>
    <hyperlink ref="U27" r:id="rId25" display="https://www.iea.org/policies/13528-utilisation-of-rooftop-solar-power-generation-system-by-customers-of-pt-perusahaan-listrik-negara-persero?sector=Buildings%2CElectricity%20and%20heat%20generation&amp;status=In%20force&amp;topic=Renewable%20Energy&amp;type=Regulation" xr:uid="{2E41A955-B27E-4220-9594-78C5F14221C9}"/>
    <hyperlink ref="U12" r:id="rId26" xr:uid="{577260BD-54A9-43EE-9A31-3FD6E0DFCFA7}"/>
    <hyperlink ref="U26" r:id="rId27" xr:uid="{899B302B-1946-43C0-B1FB-3113E6F9CEC9}"/>
    <hyperlink ref="U10" r:id="rId28" xr:uid="{0DBE9E6C-B710-411B-B1D8-06094A4EA05E}"/>
    <hyperlink ref="U34" r:id="rId29" xr:uid="{DA25AFA9-39E0-478D-992C-CBC5062BD109}"/>
    <hyperlink ref="U47" r:id="rId30" xr:uid="{7B6D2A5F-0E63-4098-9C4F-5005346B42AF}"/>
    <hyperlink ref="U31" r:id="rId31" xr:uid="{909BAE8A-A2E1-4FEA-AD08-F7B80B723B2B}"/>
    <hyperlink ref="A1" location="Contents!A1" display="Table of Contents" xr:uid="{F88522C7-612F-44D4-A523-4E41AE4F0BDA}"/>
  </hyperlinks>
  <pageMargins left="0.7" right="0.7" top="0.75" bottom="0.75" header="0.3" footer="0.3"/>
  <pageSetup paperSize="9" orientation="portrait" horizontalDpi="1200" verticalDpi="1200" r:id="rId3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E5B8-E9B6-4784-BB75-AABE9CFFCE3A}">
  <sheetPr>
    <tabColor rgb="FF92D050"/>
  </sheetPr>
  <dimension ref="A1:AF1023"/>
  <sheetViews>
    <sheetView zoomScale="80" zoomScaleNormal="80" workbookViewId="0">
      <pane xSplit="4" ySplit="5" topLeftCell="E13" activePane="bottomRight" state="frozen"/>
      <selection pane="topRight" activeCell="D1" sqref="D1"/>
      <selection pane="bottomLeft" activeCell="A5" sqref="A5"/>
      <selection pane="bottomRight" activeCell="D29" sqref="D29"/>
    </sheetView>
  </sheetViews>
  <sheetFormatPr defaultColWidth="14.44140625" defaultRowHeight="13.8"/>
  <cols>
    <col min="1" max="1" width="16.44140625" style="4" customWidth="1"/>
    <col min="2" max="2" width="11.33203125" style="1" customWidth="1"/>
    <col min="3" max="3" width="11.33203125" style="4" hidden="1" customWidth="1"/>
    <col min="4" max="4" width="30.44140625" style="4" customWidth="1"/>
    <col min="5" max="5" width="25.44140625" style="4" customWidth="1"/>
    <col min="6" max="6" width="10.44140625" style="4" customWidth="1"/>
    <col min="7" max="7" width="30.44140625" style="4" customWidth="1"/>
    <col min="8" max="8" width="12.77734375" style="4" customWidth="1"/>
    <col min="9" max="9" width="26.33203125" style="4" customWidth="1"/>
    <col min="10" max="10" width="12" style="4" customWidth="1"/>
    <col min="11" max="12" width="17.77734375" style="4" customWidth="1"/>
    <col min="13" max="13" width="10.109375" style="4" customWidth="1"/>
    <col min="14" max="14" width="16.44140625" style="4" customWidth="1"/>
    <col min="15" max="15" width="16.44140625" style="50" customWidth="1"/>
    <col min="16" max="16" width="14.44140625" style="4"/>
    <col min="17" max="17" width="24.33203125" style="4" customWidth="1"/>
    <col min="18" max="18" width="15.77734375" style="4" customWidth="1"/>
    <col min="19" max="19" width="14.44140625" style="4"/>
    <col min="20" max="21" width="16.77734375" style="39" customWidth="1"/>
    <col min="22" max="22" width="14.44140625" style="39"/>
    <col min="23" max="23" width="28.33203125" style="4" customWidth="1"/>
    <col min="24" max="24" width="24.33203125" style="1" customWidth="1"/>
    <col min="25" max="16384" width="14.44140625" style="4"/>
  </cols>
  <sheetData>
    <row r="1" spans="1:27" ht="15.6">
      <c r="A1" s="237" t="s">
        <v>30</v>
      </c>
      <c r="B1" s="500" t="s">
        <v>903</v>
      </c>
      <c r="K1" s="373"/>
      <c r="L1" s="373"/>
      <c r="M1" s="373"/>
      <c r="N1" s="373"/>
      <c r="O1" s="374"/>
      <c r="P1" s="373"/>
      <c r="Q1" s="373"/>
      <c r="R1" s="373"/>
      <c r="S1" s="373"/>
      <c r="T1" s="3"/>
      <c r="U1" s="3"/>
      <c r="V1" s="3"/>
      <c r="W1" s="3"/>
      <c r="X1" s="3"/>
      <c r="Y1" s="3"/>
    </row>
    <row r="2" spans="1:27" ht="14.4">
      <c r="B2" s="5" t="s">
        <v>904</v>
      </c>
      <c r="N2" s="3"/>
      <c r="O2" s="376"/>
      <c r="P2" s="14"/>
      <c r="Q2" s="3"/>
      <c r="R2" s="3"/>
      <c r="S2" s="3"/>
      <c r="T2" s="3"/>
      <c r="U2" s="3"/>
      <c r="V2" s="3"/>
      <c r="W2" s="3"/>
      <c r="X2" s="3"/>
      <c r="Y2" s="3"/>
    </row>
    <row r="3" spans="1:27" ht="26.25" customHeight="1">
      <c r="K3" s="55"/>
      <c r="L3" s="7"/>
      <c r="M3" s="3"/>
      <c r="N3" s="55"/>
      <c r="O3" s="377"/>
      <c r="P3" s="3"/>
      <c r="Q3" s="3"/>
      <c r="R3" s="3"/>
      <c r="S3" s="3"/>
      <c r="T3" s="3"/>
      <c r="U3" s="3"/>
      <c r="V3" s="3"/>
      <c r="W3" s="378"/>
      <c r="X3" s="378"/>
      <c r="Y3" s="378"/>
    </row>
    <row r="4" spans="1:27" ht="26.25" customHeight="1">
      <c r="E4" s="548" t="s">
        <v>905</v>
      </c>
      <c r="F4" s="548"/>
      <c r="G4" s="548"/>
      <c r="H4" s="548"/>
      <c r="I4" s="548"/>
      <c r="J4" s="548"/>
      <c r="K4" s="549" t="s">
        <v>906</v>
      </c>
      <c r="L4" s="549"/>
      <c r="M4" s="549"/>
      <c r="N4" s="549"/>
      <c r="O4" s="549"/>
      <c r="P4" s="549"/>
      <c r="Q4" s="549"/>
      <c r="R4" s="549"/>
      <c r="S4" s="549"/>
      <c r="T4" s="549"/>
      <c r="U4" s="549"/>
      <c r="V4" s="549"/>
      <c r="W4" s="550" t="s">
        <v>907</v>
      </c>
      <c r="X4" s="550"/>
      <c r="Y4" s="550"/>
      <c r="Z4" s="384"/>
    </row>
    <row r="5" spans="1:27" s="379" customFormat="1" ht="38.25" customHeight="1">
      <c r="B5" s="380" t="s">
        <v>281</v>
      </c>
      <c r="C5" s="381"/>
      <c r="D5" s="380" t="s">
        <v>109</v>
      </c>
      <c r="E5" s="383" t="s">
        <v>908</v>
      </c>
      <c r="F5" s="380" t="s">
        <v>321</v>
      </c>
      <c r="G5" s="383" t="s">
        <v>909</v>
      </c>
      <c r="H5" s="380" t="s">
        <v>321</v>
      </c>
      <c r="I5" s="383" t="s">
        <v>910</v>
      </c>
      <c r="J5" s="380" t="s">
        <v>321</v>
      </c>
      <c r="K5" s="382" t="s">
        <v>911</v>
      </c>
      <c r="L5" s="382" t="s">
        <v>912</v>
      </c>
      <c r="M5" s="380" t="s">
        <v>321</v>
      </c>
      <c r="N5" s="382" t="s">
        <v>913</v>
      </c>
      <c r="O5" s="382" t="s">
        <v>912</v>
      </c>
      <c r="P5" s="380" t="s">
        <v>321</v>
      </c>
      <c r="Q5" s="382" t="s">
        <v>914</v>
      </c>
      <c r="R5" s="382" t="s">
        <v>45</v>
      </c>
      <c r="S5" s="380" t="s">
        <v>321</v>
      </c>
      <c r="T5" s="380" t="s">
        <v>915</v>
      </c>
      <c r="U5" s="380" t="s">
        <v>45</v>
      </c>
      <c r="V5" s="380" t="s">
        <v>321</v>
      </c>
      <c r="W5" s="380" t="s">
        <v>907</v>
      </c>
      <c r="X5" s="380" t="s">
        <v>916</v>
      </c>
      <c r="Y5" s="380" t="s">
        <v>321</v>
      </c>
      <c r="Z5" s="380" t="s">
        <v>322</v>
      </c>
    </row>
    <row r="6" spans="1:27" ht="26.4">
      <c r="B6" s="315"/>
      <c r="C6" s="257" t="s">
        <v>917</v>
      </c>
      <c r="D6" s="257" t="s">
        <v>160</v>
      </c>
      <c r="E6" s="8"/>
      <c r="F6" s="8"/>
      <c r="G6" s="11"/>
      <c r="H6" s="11"/>
      <c r="I6" s="385" t="s">
        <v>918</v>
      </c>
      <c r="J6" s="386" t="s">
        <v>919</v>
      </c>
      <c r="K6" s="9">
        <v>7.0000000000000007E-2</v>
      </c>
      <c r="L6" s="9"/>
      <c r="M6" s="10" t="s">
        <v>920</v>
      </c>
      <c r="N6" s="7"/>
      <c r="O6" s="387"/>
      <c r="P6" s="7"/>
      <c r="Q6" s="7"/>
      <c r="R6" s="7"/>
      <c r="S6" s="8"/>
      <c r="T6" s="12"/>
      <c r="U6" s="12"/>
      <c r="V6" s="12"/>
      <c r="W6" s="8" t="s">
        <v>921</v>
      </c>
      <c r="X6" s="8" t="s">
        <v>922</v>
      </c>
      <c r="Y6" s="13" t="s">
        <v>923</v>
      </c>
      <c r="Z6" s="8"/>
    </row>
    <row r="7" spans="1:27" ht="14.4">
      <c r="B7" s="315" t="s">
        <v>286</v>
      </c>
      <c r="C7" s="257" t="s">
        <v>161</v>
      </c>
      <c r="D7" s="257" t="s">
        <v>114</v>
      </c>
      <c r="E7" s="8" t="s">
        <v>924</v>
      </c>
      <c r="F7" s="8"/>
      <c r="G7" s="11"/>
      <c r="H7" s="11"/>
      <c r="I7" s="406"/>
      <c r="J7" s="386"/>
      <c r="K7" s="189">
        <v>6.3E-2</v>
      </c>
      <c r="L7" s="7">
        <v>2012</v>
      </c>
      <c r="M7" s="13" t="s">
        <v>925</v>
      </c>
      <c r="N7" s="25">
        <v>3.4000000000000002E-2</v>
      </c>
      <c r="O7" s="387" t="s">
        <v>926</v>
      </c>
      <c r="P7" s="13" t="s">
        <v>927</v>
      </c>
      <c r="Q7" s="7" t="s">
        <v>928</v>
      </c>
      <c r="R7" s="7">
        <v>2005</v>
      </c>
      <c r="S7" s="14" t="s">
        <v>929</v>
      </c>
      <c r="T7" s="12" t="s">
        <v>930</v>
      </c>
      <c r="U7" s="7">
        <v>2020</v>
      </c>
      <c r="V7" s="13" t="s">
        <v>931</v>
      </c>
      <c r="W7" s="8"/>
      <c r="X7" s="386"/>
      <c r="Y7" s="10"/>
      <c r="Z7" s="8"/>
    </row>
    <row r="8" spans="1:27" s="17" customFormat="1" ht="14.4">
      <c r="B8" s="317" t="s">
        <v>286</v>
      </c>
      <c r="C8" s="257" t="s">
        <v>161</v>
      </c>
      <c r="D8" s="257" t="s">
        <v>323</v>
      </c>
      <c r="E8" s="16"/>
      <c r="F8" s="16"/>
      <c r="G8" s="16"/>
      <c r="H8" s="16"/>
      <c r="I8" s="16"/>
      <c r="J8" s="12"/>
      <c r="K8" s="12"/>
      <c r="L8" s="12"/>
      <c r="M8" s="12"/>
      <c r="N8" s="12"/>
      <c r="O8" s="388"/>
      <c r="P8" s="12"/>
      <c r="Q8" s="12"/>
      <c r="R8" s="12"/>
      <c r="S8" s="16"/>
      <c r="T8" s="12"/>
      <c r="U8" s="12"/>
      <c r="V8" s="12"/>
      <c r="W8" s="16" t="s">
        <v>932</v>
      </c>
      <c r="X8" s="12"/>
      <c r="Y8" s="13" t="s">
        <v>933</v>
      </c>
      <c r="Z8" s="16"/>
    </row>
    <row r="9" spans="1:27" s="17" customFormat="1" ht="14.4">
      <c r="B9" s="317" t="s">
        <v>286</v>
      </c>
      <c r="C9" s="257" t="s">
        <v>161</v>
      </c>
      <c r="D9" s="257" t="s">
        <v>231</v>
      </c>
      <c r="E9" s="16"/>
      <c r="F9" s="16"/>
      <c r="G9" s="16"/>
      <c r="H9" s="16"/>
      <c r="I9" s="16"/>
      <c r="J9" s="12"/>
      <c r="K9" s="12"/>
      <c r="L9" s="12"/>
      <c r="M9" s="12"/>
      <c r="N9" s="12"/>
      <c r="O9" s="388"/>
      <c r="P9" s="12"/>
      <c r="Q9" s="12"/>
      <c r="R9" s="12"/>
      <c r="S9" s="16"/>
      <c r="T9" s="12"/>
      <c r="U9" s="12"/>
      <c r="V9" s="12"/>
      <c r="W9" s="16"/>
      <c r="X9" s="12"/>
      <c r="Y9" s="10"/>
      <c r="Z9" s="16"/>
    </row>
    <row r="10" spans="1:27" s="17" customFormat="1" ht="14.4">
      <c r="B10" s="317" t="s">
        <v>444</v>
      </c>
      <c r="C10" s="257" t="s">
        <v>161</v>
      </c>
      <c r="D10" s="257" t="s">
        <v>162</v>
      </c>
      <c r="E10" s="16" t="s">
        <v>934</v>
      </c>
      <c r="F10" s="19" t="s">
        <v>935</v>
      </c>
      <c r="G10" s="16"/>
      <c r="H10" s="16"/>
      <c r="I10" s="16"/>
      <c r="J10" s="12"/>
      <c r="K10" s="12"/>
      <c r="L10" s="12"/>
      <c r="M10" s="12"/>
      <c r="N10" s="9">
        <v>0.1</v>
      </c>
      <c r="O10" s="387" t="s">
        <v>936</v>
      </c>
      <c r="P10" s="18" t="s">
        <v>937</v>
      </c>
      <c r="Q10" s="12"/>
      <c r="R10" s="12"/>
      <c r="S10" s="16"/>
      <c r="T10" s="12"/>
      <c r="U10" s="12"/>
      <c r="V10" s="12"/>
      <c r="W10" s="16"/>
      <c r="X10" s="12"/>
      <c r="Y10" s="10"/>
      <c r="Z10" s="16"/>
    </row>
    <row r="11" spans="1:27" ht="14.4">
      <c r="B11" s="315" t="s">
        <v>329</v>
      </c>
      <c r="C11" s="257" t="s">
        <v>161</v>
      </c>
      <c r="D11" s="257" t="s">
        <v>113</v>
      </c>
      <c r="E11" s="389" t="s">
        <v>938</v>
      </c>
      <c r="F11" s="14" t="s">
        <v>939</v>
      </c>
      <c r="G11" s="16"/>
      <c r="H11" s="14" t="s">
        <v>940</v>
      </c>
      <c r="I11" s="8"/>
      <c r="J11" s="7"/>
      <c r="K11" s="9" t="s">
        <v>941</v>
      </c>
      <c r="L11" s="7">
        <v>2010</v>
      </c>
      <c r="M11" s="14" t="s">
        <v>942</v>
      </c>
      <c r="N11" s="9" t="s">
        <v>943</v>
      </c>
      <c r="O11" s="387" t="s">
        <v>936</v>
      </c>
      <c r="P11" s="13" t="s">
        <v>940</v>
      </c>
      <c r="Q11" s="16" t="s">
        <v>944</v>
      </c>
      <c r="R11" s="16">
        <v>2022</v>
      </c>
      <c r="S11" s="8"/>
      <c r="T11" s="12"/>
      <c r="U11" s="12"/>
      <c r="V11" s="12"/>
      <c r="W11" s="8"/>
      <c r="X11" s="7"/>
      <c r="Y11" s="10"/>
      <c r="Z11" s="8" t="s">
        <v>945</v>
      </c>
      <c r="AA11" s="290" t="s">
        <v>940</v>
      </c>
    </row>
    <row r="12" spans="1:27" s="17" customFormat="1" ht="14.4">
      <c r="B12" s="317" t="s">
        <v>286</v>
      </c>
      <c r="C12" s="257" t="s">
        <v>161</v>
      </c>
      <c r="D12" s="257" t="s">
        <v>946</v>
      </c>
      <c r="E12" s="16"/>
      <c r="F12" s="16"/>
      <c r="G12" s="16"/>
      <c r="H12" s="16"/>
      <c r="I12" s="16"/>
      <c r="J12" s="12"/>
      <c r="K12" s="9"/>
      <c r="L12" s="9"/>
      <c r="M12" s="12"/>
      <c r="N12" s="9"/>
      <c r="O12" s="387"/>
      <c r="P12" s="12"/>
      <c r="Q12" s="12"/>
      <c r="R12" s="12"/>
      <c r="S12" s="16"/>
      <c r="T12" s="12"/>
      <c r="U12" s="12"/>
      <c r="V12" s="12"/>
      <c r="W12" s="16"/>
      <c r="X12" s="12"/>
      <c r="Y12" s="10"/>
      <c r="Z12" s="16"/>
    </row>
    <row r="13" spans="1:27" ht="19.5" customHeight="1">
      <c r="B13" s="315" t="s">
        <v>337</v>
      </c>
      <c r="C13" s="257" t="s">
        <v>161</v>
      </c>
      <c r="D13" s="257" t="s">
        <v>333</v>
      </c>
      <c r="E13" s="8"/>
      <c r="F13" s="8"/>
      <c r="G13" s="16"/>
      <c r="H13" s="16"/>
      <c r="I13" s="8"/>
      <c r="J13" s="7"/>
      <c r="K13" s="7"/>
      <c r="L13" s="7"/>
      <c r="M13" s="10" t="s">
        <v>947</v>
      </c>
      <c r="N13" s="9"/>
      <c r="O13" s="390"/>
      <c r="P13" s="13" t="s">
        <v>948</v>
      </c>
      <c r="Q13" s="7"/>
      <c r="R13" s="7"/>
      <c r="S13" s="8"/>
      <c r="T13" s="12"/>
      <c r="U13" s="12"/>
      <c r="V13" s="12"/>
      <c r="W13" s="8" t="s">
        <v>949</v>
      </c>
      <c r="X13" s="14" t="s">
        <v>950</v>
      </c>
      <c r="Y13" s="10"/>
      <c r="Z13" s="8"/>
    </row>
    <row r="14" spans="1:27" s="17" customFormat="1" ht="14.4">
      <c r="B14" s="315" t="s">
        <v>337</v>
      </c>
      <c r="C14" s="292" t="s">
        <v>163</v>
      </c>
      <c r="D14" s="493" t="s">
        <v>235</v>
      </c>
      <c r="E14" s="22"/>
      <c r="F14" s="22"/>
      <c r="G14" s="22"/>
      <c r="H14" s="22"/>
      <c r="I14" s="22"/>
      <c r="J14" s="21"/>
      <c r="K14" s="21"/>
      <c r="L14" s="21"/>
      <c r="M14" s="21"/>
      <c r="N14" s="21"/>
      <c r="O14" s="391"/>
      <c r="P14" s="21"/>
      <c r="Q14" s="21"/>
      <c r="R14" s="21"/>
      <c r="S14" s="22"/>
      <c r="T14" s="21"/>
      <c r="U14" s="21"/>
      <c r="V14" s="21"/>
      <c r="W14" s="22"/>
      <c r="X14" s="21"/>
      <c r="Y14" s="10"/>
      <c r="Z14" s="16"/>
    </row>
    <row r="15" spans="1:27" ht="14.4">
      <c r="B15" s="315" t="s">
        <v>337</v>
      </c>
      <c r="C15" s="292" t="s">
        <v>163</v>
      </c>
      <c r="D15" s="493" t="s">
        <v>164</v>
      </c>
      <c r="E15" s="392" t="s">
        <v>951</v>
      </c>
      <c r="F15" s="393" t="s">
        <v>952</v>
      </c>
      <c r="G15" s="22"/>
      <c r="H15" s="22"/>
      <c r="I15" s="392"/>
      <c r="J15" s="24"/>
      <c r="K15" s="34">
        <v>0.02</v>
      </c>
      <c r="L15" s="34"/>
      <c r="M15" s="13" t="s">
        <v>953</v>
      </c>
      <c r="N15" s="34">
        <v>7.0000000000000007E-2</v>
      </c>
      <c r="O15" s="402"/>
      <c r="P15" s="23" t="s">
        <v>954</v>
      </c>
      <c r="Q15" s="24"/>
      <c r="R15" s="24"/>
      <c r="S15" s="392"/>
      <c r="T15" s="21"/>
      <c r="U15" s="21"/>
      <c r="V15" s="21"/>
      <c r="W15" s="8" t="s">
        <v>955</v>
      </c>
      <c r="X15" s="24"/>
      <c r="Y15" s="13" t="s">
        <v>950</v>
      </c>
      <c r="Z15" s="8"/>
    </row>
    <row r="16" spans="1:27" ht="14.4">
      <c r="B16" s="315" t="s">
        <v>337</v>
      </c>
      <c r="C16" s="292" t="s">
        <v>163</v>
      </c>
      <c r="D16" s="493" t="s">
        <v>165</v>
      </c>
      <c r="E16" s="392" t="s">
        <v>956</v>
      </c>
      <c r="F16" s="394" t="s">
        <v>957</v>
      </c>
      <c r="G16" s="22"/>
      <c r="H16" s="22"/>
      <c r="I16" s="392"/>
      <c r="J16" s="24"/>
      <c r="K16" s="34" t="s">
        <v>166</v>
      </c>
      <c r="L16" s="34"/>
      <c r="M16" s="23" t="s">
        <v>953</v>
      </c>
      <c r="N16" s="34">
        <v>0.1</v>
      </c>
      <c r="O16" s="402"/>
      <c r="P16" s="23" t="s">
        <v>953</v>
      </c>
      <c r="Q16" s="24"/>
      <c r="R16" s="24"/>
      <c r="S16" s="392"/>
      <c r="T16" s="21"/>
      <c r="U16" s="21"/>
      <c r="V16" s="21"/>
      <c r="W16" s="392"/>
      <c r="X16" s="24"/>
      <c r="Y16" s="10"/>
      <c r="Z16" s="8"/>
    </row>
    <row r="17" spans="2:32" s="17" customFormat="1" ht="14.4">
      <c r="B17" s="315" t="s">
        <v>337</v>
      </c>
      <c r="C17" s="292" t="s">
        <v>163</v>
      </c>
      <c r="D17" s="493" t="s">
        <v>275</v>
      </c>
      <c r="E17" s="22"/>
      <c r="F17" s="22"/>
      <c r="G17" s="22"/>
      <c r="H17" s="22"/>
      <c r="I17" s="22"/>
      <c r="J17" s="21"/>
      <c r="K17" s="21"/>
      <c r="L17" s="21"/>
      <c r="M17" s="21"/>
      <c r="N17" s="21"/>
      <c r="O17" s="391"/>
      <c r="P17" s="21"/>
      <c r="Q17" s="21"/>
      <c r="R17" s="21"/>
      <c r="S17" s="22"/>
      <c r="T17" s="21"/>
      <c r="U17" s="21"/>
      <c r="V17" s="21"/>
      <c r="W17" s="22"/>
      <c r="X17" s="21"/>
      <c r="Y17" s="10"/>
      <c r="Z17" s="16"/>
    </row>
    <row r="18" spans="2:32" s="17" customFormat="1" ht="14.4">
      <c r="B18" s="315" t="s">
        <v>337</v>
      </c>
      <c r="C18" s="292" t="s">
        <v>163</v>
      </c>
      <c r="D18" s="493" t="s">
        <v>274</v>
      </c>
      <c r="E18" s="22"/>
      <c r="F18" s="22"/>
      <c r="G18" s="22"/>
      <c r="H18" s="22"/>
      <c r="I18" s="22"/>
      <c r="J18" s="21"/>
      <c r="K18" s="21"/>
      <c r="L18" s="21"/>
      <c r="M18" s="21"/>
      <c r="N18" s="21"/>
      <c r="O18" s="391"/>
      <c r="P18" s="21"/>
      <c r="Q18" s="21"/>
      <c r="R18" s="21"/>
      <c r="S18" s="22"/>
      <c r="T18" s="21"/>
      <c r="U18" s="21"/>
      <c r="V18" s="21"/>
      <c r="W18" s="16"/>
      <c r="X18" s="21"/>
      <c r="Y18" s="10" t="s">
        <v>958</v>
      </c>
      <c r="Z18" s="16"/>
    </row>
    <row r="19" spans="2:32" s="17" customFormat="1" ht="14.4">
      <c r="B19" s="317" t="s">
        <v>419</v>
      </c>
      <c r="C19" s="292" t="s">
        <v>161</v>
      </c>
      <c r="D19" s="257" t="s">
        <v>375</v>
      </c>
      <c r="E19" s="16"/>
      <c r="F19" s="16"/>
      <c r="G19" s="16"/>
      <c r="H19" s="16"/>
      <c r="I19" s="16"/>
      <c r="J19" s="12"/>
      <c r="K19" s="25"/>
      <c r="L19" s="25"/>
      <c r="M19" s="26"/>
      <c r="N19" s="25"/>
      <c r="O19" s="387"/>
      <c r="P19" s="27"/>
      <c r="Q19" s="7"/>
      <c r="R19" s="7"/>
      <c r="S19" s="19"/>
      <c r="T19" s="7"/>
      <c r="U19" s="7"/>
      <c r="V19" s="7"/>
      <c r="W19" s="8"/>
      <c r="X19" s="12"/>
      <c r="Y19" s="10"/>
      <c r="Z19" s="16"/>
    </row>
    <row r="20" spans="2:32" s="17" customFormat="1" ht="14.4">
      <c r="B20" s="317" t="s">
        <v>419</v>
      </c>
      <c r="C20" s="292" t="s">
        <v>161</v>
      </c>
      <c r="D20" s="257" t="s">
        <v>293</v>
      </c>
      <c r="E20" s="16"/>
      <c r="F20" s="16"/>
      <c r="G20" s="16"/>
      <c r="H20" s="16"/>
      <c r="I20" s="16"/>
      <c r="J20" s="12"/>
      <c r="K20" s="7"/>
      <c r="L20" s="7"/>
      <c r="M20" s="12"/>
      <c r="N20" s="7"/>
      <c r="O20" s="387"/>
      <c r="P20" s="27"/>
      <c r="Q20" s="12"/>
      <c r="R20" s="12"/>
      <c r="S20" s="16"/>
      <c r="T20" s="12"/>
      <c r="U20" s="12"/>
      <c r="V20" s="12"/>
      <c r="W20" s="16"/>
      <c r="X20" s="12"/>
      <c r="Y20" s="10"/>
      <c r="Z20" s="16"/>
    </row>
    <row r="21" spans="2:32" s="17" customFormat="1" ht="14.4">
      <c r="B21" s="317" t="s">
        <v>286</v>
      </c>
      <c r="C21" s="292" t="s">
        <v>161</v>
      </c>
      <c r="D21" s="494" t="s">
        <v>116</v>
      </c>
      <c r="E21" s="31" t="s">
        <v>959</v>
      </c>
      <c r="F21" s="478" t="s">
        <v>927</v>
      </c>
      <c r="G21" s="16"/>
      <c r="H21" s="16"/>
      <c r="I21" s="406"/>
      <c r="J21" s="10" t="s">
        <v>960</v>
      </c>
      <c r="K21" s="28" t="s">
        <v>961</v>
      </c>
      <c r="L21" s="28">
        <v>2009</v>
      </c>
      <c r="M21" s="478" t="s">
        <v>962</v>
      </c>
      <c r="N21" s="28" t="s">
        <v>963</v>
      </c>
      <c r="O21" s="396" t="s">
        <v>964</v>
      </c>
      <c r="P21" s="478" t="s">
        <v>962</v>
      </c>
      <c r="Q21" s="30" t="s">
        <v>965</v>
      </c>
      <c r="R21" s="395">
        <v>2009</v>
      </c>
      <c r="S21" s="478" t="s">
        <v>962</v>
      </c>
      <c r="T21" s="28" t="s">
        <v>966</v>
      </c>
      <c r="U21" s="28"/>
      <c r="V21" s="478" t="s">
        <v>927</v>
      </c>
      <c r="W21" s="31"/>
      <c r="X21" s="10"/>
      <c r="Y21" s="10"/>
      <c r="Z21" s="16"/>
    </row>
    <row r="22" spans="2:32" s="17" customFormat="1" ht="14.4">
      <c r="B22" s="317" t="s">
        <v>286</v>
      </c>
      <c r="C22" s="292" t="s">
        <v>163</v>
      </c>
      <c r="D22" s="495" t="s">
        <v>967</v>
      </c>
      <c r="E22" s="28"/>
      <c r="F22" s="29"/>
      <c r="G22" s="31"/>
      <c r="H22" s="31"/>
      <c r="I22" s="406"/>
      <c r="J22" s="10"/>
      <c r="K22" s="28"/>
      <c r="L22" s="28"/>
      <c r="M22" s="29"/>
      <c r="N22" s="28"/>
      <c r="O22" s="396"/>
      <c r="P22" s="27"/>
      <c r="Q22" s="30"/>
      <c r="R22" s="30"/>
      <c r="S22" s="29"/>
      <c r="T22" s="28"/>
      <c r="U22" s="28"/>
      <c r="V22" s="28"/>
      <c r="W22" s="31"/>
      <c r="X22" s="10"/>
      <c r="Y22" s="10"/>
      <c r="Z22" s="16"/>
    </row>
    <row r="23" spans="2:32" s="17" customFormat="1" ht="14.4">
      <c r="B23" s="317" t="s">
        <v>286</v>
      </c>
      <c r="C23" s="292" t="s">
        <v>163</v>
      </c>
      <c r="D23" s="493" t="s">
        <v>968</v>
      </c>
      <c r="E23" s="8"/>
      <c r="F23" s="386"/>
      <c r="G23" s="16"/>
      <c r="H23" s="16"/>
      <c r="I23" s="16"/>
      <c r="J23" s="12"/>
      <c r="K23" s="7"/>
      <c r="L23" s="7"/>
      <c r="M23" s="26"/>
      <c r="N23" s="7"/>
      <c r="O23" s="387"/>
      <c r="P23" s="27"/>
      <c r="Q23" s="7"/>
      <c r="R23" s="7"/>
      <c r="S23" s="386"/>
      <c r="T23" s="7"/>
      <c r="U23" s="7"/>
      <c r="V23" s="7"/>
      <c r="W23" s="16"/>
      <c r="X23" s="12"/>
      <c r="Y23" s="10"/>
      <c r="Z23" s="16"/>
    </row>
    <row r="24" spans="2:32" ht="27">
      <c r="B24" s="315" t="s">
        <v>329</v>
      </c>
      <c r="C24" s="257" t="s">
        <v>161</v>
      </c>
      <c r="D24" s="315" t="s">
        <v>167</v>
      </c>
      <c r="E24" s="33" t="s">
        <v>969</v>
      </c>
      <c r="F24" s="27" t="s">
        <v>970</v>
      </c>
      <c r="G24" s="16"/>
      <c r="H24" s="16"/>
      <c r="I24" s="8"/>
      <c r="J24" s="7"/>
      <c r="K24" s="397"/>
      <c r="L24" s="398"/>
      <c r="M24" s="32"/>
      <c r="N24" s="387" t="s">
        <v>971</v>
      </c>
      <c r="O24" s="387" t="s">
        <v>972</v>
      </c>
      <c r="P24" s="14" t="s">
        <v>973</v>
      </c>
      <c r="Q24" s="7"/>
      <c r="R24" s="7"/>
      <c r="S24" s="399"/>
      <c r="T24" s="7"/>
      <c r="U24" s="7"/>
      <c r="V24" s="7"/>
      <c r="W24" s="8"/>
      <c r="X24" s="7"/>
      <c r="Y24" s="10"/>
      <c r="Z24" s="8"/>
    </row>
    <row r="25" spans="2:32" s="17" customFormat="1" ht="14.4">
      <c r="B25" s="317" t="s">
        <v>286</v>
      </c>
      <c r="C25" s="292" t="s">
        <v>161</v>
      </c>
      <c r="D25" s="292" t="s">
        <v>974</v>
      </c>
      <c r="E25" s="8"/>
      <c r="F25" s="386"/>
      <c r="G25" s="16"/>
      <c r="H25" s="16"/>
      <c r="I25" s="16"/>
      <c r="J25" s="12"/>
      <c r="K25" s="7"/>
      <c r="L25" s="7"/>
      <c r="M25" s="26"/>
      <c r="N25" s="7"/>
      <c r="O25" s="387"/>
      <c r="P25" s="27"/>
      <c r="Q25" s="7"/>
      <c r="R25" s="7"/>
      <c r="S25" s="386"/>
      <c r="T25" s="7"/>
      <c r="U25" s="7"/>
      <c r="V25" s="7"/>
      <c r="W25" s="16"/>
      <c r="X25" s="12"/>
      <c r="Y25" s="10"/>
      <c r="Z25" s="16"/>
    </row>
    <row r="26" spans="2:32" ht="36.75" customHeight="1">
      <c r="B26" s="315" t="s">
        <v>329</v>
      </c>
      <c r="C26" s="257" t="s">
        <v>161</v>
      </c>
      <c r="D26" s="257" t="s">
        <v>117</v>
      </c>
      <c r="E26" s="400" t="s">
        <v>975</v>
      </c>
      <c r="F26" s="27" t="s">
        <v>976</v>
      </c>
      <c r="G26" s="16"/>
      <c r="H26" s="14" t="s">
        <v>977</v>
      </c>
      <c r="I26" s="8"/>
      <c r="J26" s="7"/>
      <c r="K26" s="7" t="s">
        <v>978</v>
      </c>
      <c r="L26" s="7">
        <v>2005</v>
      </c>
      <c r="M26" s="13" t="s">
        <v>979</v>
      </c>
      <c r="N26" s="9">
        <v>0.27</v>
      </c>
      <c r="O26" s="387" t="s">
        <v>980</v>
      </c>
      <c r="P26" s="14" t="s">
        <v>981</v>
      </c>
      <c r="Q26" s="16"/>
      <c r="R26" s="16"/>
      <c r="S26" s="8"/>
      <c r="T26" s="12"/>
      <c r="U26" s="12"/>
      <c r="V26" s="12"/>
      <c r="W26" s="8" t="s">
        <v>982</v>
      </c>
      <c r="X26" s="7" t="s">
        <v>983</v>
      </c>
      <c r="Y26" s="14" t="s">
        <v>981</v>
      </c>
      <c r="Z26" s="8" t="s">
        <v>984</v>
      </c>
      <c r="AA26" s="290" t="s">
        <v>985</v>
      </c>
      <c r="AB26" s="290" t="s">
        <v>986</v>
      </c>
    </row>
    <row r="27" spans="2:32" s="17" customFormat="1" ht="14.4">
      <c r="B27" s="315" t="s">
        <v>419</v>
      </c>
      <c r="C27" s="257" t="s">
        <v>161</v>
      </c>
      <c r="D27" s="257" t="s">
        <v>241</v>
      </c>
      <c r="E27" s="8"/>
      <c r="F27" s="16"/>
      <c r="G27" s="16"/>
      <c r="H27" s="16"/>
      <c r="I27" s="16"/>
      <c r="J27" s="12"/>
      <c r="K27" s="12"/>
      <c r="L27" s="12"/>
      <c r="M27" s="401"/>
      <c r="N27" s="7"/>
      <c r="O27" s="387"/>
      <c r="P27" s="27"/>
      <c r="Q27" s="12"/>
      <c r="R27" s="12"/>
      <c r="S27" s="16"/>
      <c r="T27" s="12"/>
      <c r="U27" s="12"/>
      <c r="V27" s="12"/>
      <c r="W27" s="16"/>
      <c r="X27" s="12"/>
      <c r="Y27" s="10"/>
      <c r="Z27" s="16"/>
    </row>
    <row r="28" spans="2:32" s="17" customFormat="1" ht="14.4">
      <c r="B28" s="315" t="s">
        <v>286</v>
      </c>
      <c r="C28" s="257" t="s">
        <v>161</v>
      </c>
      <c r="D28" s="257" t="s">
        <v>118</v>
      </c>
      <c r="E28" s="8" t="s">
        <v>987</v>
      </c>
      <c r="F28" s="386" t="s">
        <v>988</v>
      </c>
      <c r="G28" s="16"/>
      <c r="H28" s="16"/>
      <c r="I28" s="16"/>
      <c r="J28" s="12"/>
      <c r="K28" s="7" t="s">
        <v>989</v>
      </c>
      <c r="L28" s="7">
        <v>2012</v>
      </c>
      <c r="M28" s="7" t="s">
        <v>962</v>
      </c>
      <c r="N28" s="7" t="s">
        <v>990</v>
      </c>
      <c r="O28" s="387" t="s">
        <v>991</v>
      </c>
      <c r="P28" s="14" t="s">
        <v>962</v>
      </c>
      <c r="Q28" s="12"/>
      <c r="R28" s="12"/>
      <c r="S28" s="16"/>
      <c r="T28" s="7" t="s">
        <v>992</v>
      </c>
      <c r="U28" s="7">
        <v>2019</v>
      </c>
      <c r="V28" s="13" t="s">
        <v>962</v>
      </c>
      <c r="W28" s="16"/>
      <c r="X28" s="12"/>
      <c r="Y28" s="10"/>
      <c r="Z28" s="16" t="s">
        <v>993</v>
      </c>
      <c r="AA28" s="290" t="s">
        <v>962</v>
      </c>
    </row>
    <row r="29" spans="2:32" s="17" customFormat="1" ht="14.4">
      <c r="B29" s="315" t="s">
        <v>444</v>
      </c>
      <c r="C29" s="257" t="s">
        <v>161</v>
      </c>
      <c r="D29" s="257" t="s">
        <v>994</v>
      </c>
      <c r="E29" s="16"/>
      <c r="F29" s="16"/>
      <c r="G29" s="16"/>
      <c r="H29" s="16"/>
      <c r="I29" s="16"/>
      <c r="J29" s="12"/>
      <c r="K29" s="12"/>
      <c r="L29" s="12"/>
      <c r="M29" s="12"/>
      <c r="N29" s="12"/>
      <c r="O29" s="388"/>
      <c r="P29" s="27"/>
      <c r="Q29" s="12"/>
      <c r="R29" s="12"/>
      <c r="S29" s="16"/>
      <c r="T29" s="12"/>
      <c r="U29" s="12"/>
      <c r="V29" s="7"/>
      <c r="W29" s="16"/>
      <c r="X29" s="12"/>
      <c r="Y29" s="10"/>
      <c r="Z29" s="16"/>
    </row>
    <row r="30" spans="2:32" ht="14.4">
      <c r="B30" s="7" t="s">
        <v>284</v>
      </c>
      <c r="C30" s="8" t="s">
        <v>161</v>
      </c>
      <c r="D30" s="8" t="s">
        <v>168</v>
      </c>
      <c r="E30" s="8"/>
      <c r="F30" s="8"/>
      <c r="G30" s="16"/>
      <c r="H30" s="16"/>
      <c r="I30" s="8"/>
      <c r="J30" s="7"/>
      <c r="K30" s="9" t="s">
        <v>995</v>
      </c>
      <c r="L30" s="7">
        <v>2022</v>
      </c>
      <c r="M30" s="14" t="s">
        <v>996</v>
      </c>
      <c r="N30" s="9" t="s">
        <v>997</v>
      </c>
      <c r="O30" s="387" t="s">
        <v>936</v>
      </c>
      <c r="P30" s="14" t="s">
        <v>996</v>
      </c>
      <c r="Q30" s="7"/>
      <c r="R30" s="7"/>
      <c r="S30" s="8"/>
      <c r="T30" s="12"/>
      <c r="U30" s="12"/>
      <c r="V30" s="12"/>
      <c r="W30" s="8" t="s">
        <v>998</v>
      </c>
      <c r="X30" s="7"/>
      <c r="Y30" s="10" t="s">
        <v>999</v>
      </c>
      <c r="Z30" s="8"/>
    </row>
    <row r="31" spans="2:32">
      <c r="B31" s="7" t="s">
        <v>284</v>
      </c>
      <c r="C31" s="8" t="s">
        <v>163</v>
      </c>
      <c r="D31" s="20" t="s">
        <v>169</v>
      </c>
      <c r="E31" s="392"/>
      <c r="F31" s="392"/>
      <c r="G31" s="22"/>
      <c r="H31" s="22"/>
      <c r="I31" s="392"/>
      <c r="J31" s="24"/>
      <c r="K31" s="34">
        <v>0.02</v>
      </c>
      <c r="L31" s="34"/>
      <c r="M31" s="24"/>
      <c r="N31" s="34">
        <v>0.05</v>
      </c>
      <c r="O31" s="402"/>
      <c r="P31" s="27"/>
      <c r="Q31" s="24"/>
      <c r="R31" s="24"/>
      <c r="S31" s="392"/>
      <c r="T31" s="21"/>
      <c r="U31" s="21"/>
      <c r="V31" s="21"/>
      <c r="W31" s="392"/>
      <c r="X31" s="24"/>
      <c r="Y31" s="10"/>
      <c r="Z31" s="392"/>
      <c r="AA31" s="403"/>
      <c r="AB31" s="403"/>
      <c r="AC31" s="403"/>
      <c r="AD31" s="403"/>
      <c r="AE31" s="403"/>
      <c r="AF31" s="403"/>
    </row>
    <row r="32" spans="2:32" ht="14.4">
      <c r="B32" s="7" t="s">
        <v>284</v>
      </c>
      <c r="C32" s="8" t="s">
        <v>163</v>
      </c>
      <c r="D32" s="20" t="s">
        <v>170</v>
      </c>
      <c r="E32" s="392"/>
      <c r="F32" s="392"/>
      <c r="G32" s="22"/>
      <c r="H32" s="22"/>
      <c r="I32" s="392"/>
      <c r="J32" s="24"/>
      <c r="K32" s="34">
        <v>0.04</v>
      </c>
      <c r="L32" s="34"/>
      <c r="M32" s="13" t="s">
        <v>996</v>
      </c>
      <c r="N32" s="34">
        <v>0.05</v>
      </c>
      <c r="O32" s="402"/>
      <c r="P32" s="14" t="s">
        <v>996</v>
      </c>
      <c r="Q32" s="24"/>
      <c r="R32" s="24"/>
      <c r="S32" s="392"/>
      <c r="T32" s="21"/>
      <c r="U32" s="21"/>
      <c r="V32" s="21"/>
      <c r="W32" s="8" t="s">
        <v>1000</v>
      </c>
      <c r="X32" s="24"/>
      <c r="Y32" s="13" t="s">
        <v>996</v>
      </c>
      <c r="Z32" s="392"/>
      <c r="AA32" s="403"/>
      <c r="AB32" s="403"/>
      <c r="AC32" s="403"/>
      <c r="AD32" s="403"/>
      <c r="AE32" s="403"/>
      <c r="AF32" s="403"/>
    </row>
    <row r="33" spans="2:32">
      <c r="B33" s="7" t="s">
        <v>284</v>
      </c>
      <c r="C33" s="8" t="s">
        <v>163</v>
      </c>
      <c r="D33" s="20" t="s">
        <v>171</v>
      </c>
      <c r="E33" s="392"/>
      <c r="F33" s="392"/>
      <c r="G33" s="22"/>
      <c r="H33" s="22"/>
      <c r="I33" s="392"/>
      <c r="J33" s="24"/>
      <c r="K33" s="34" t="s">
        <v>1001</v>
      </c>
      <c r="L33" s="34"/>
      <c r="M33" s="23" t="s">
        <v>1002</v>
      </c>
      <c r="N33" s="35" t="s">
        <v>1003</v>
      </c>
      <c r="O33" s="402"/>
      <c r="P33" s="27" t="s">
        <v>1004</v>
      </c>
      <c r="Q33" s="24"/>
      <c r="R33" s="24"/>
      <c r="S33" s="392"/>
      <c r="T33" s="21"/>
      <c r="U33" s="21"/>
      <c r="V33" s="21"/>
      <c r="W33" s="392"/>
      <c r="X33" s="24"/>
      <c r="Y33" s="10"/>
      <c r="Z33" s="392"/>
      <c r="AA33" s="403"/>
      <c r="AB33" s="403"/>
      <c r="AC33" s="403"/>
      <c r="AD33" s="403"/>
      <c r="AE33" s="403"/>
      <c r="AF33" s="403"/>
    </row>
    <row r="34" spans="2:32" s="17" customFormat="1">
      <c r="B34" s="7" t="s">
        <v>284</v>
      </c>
      <c r="C34" s="8" t="s">
        <v>163</v>
      </c>
      <c r="D34" s="20" t="s">
        <v>260</v>
      </c>
      <c r="E34" s="22"/>
      <c r="F34" s="22"/>
      <c r="G34" s="22"/>
      <c r="H34" s="22"/>
      <c r="I34" s="22"/>
      <c r="J34" s="21"/>
      <c r="K34" s="21"/>
      <c r="L34" s="21"/>
      <c r="M34" s="21"/>
      <c r="N34" s="21"/>
      <c r="O34" s="391"/>
      <c r="P34" s="27"/>
      <c r="Q34" s="21"/>
      <c r="R34" s="21"/>
      <c r="S34" s="22"/>
      <c r="T34" s="21"/>
      <c r="U34" s="21"/>
      <c r="V34" s="21"/>
      <c r="W34" s="22"/>
      <c r="X34" s="21"/>
      <c r="Y34" s="10"/>
      <c r="Z34" s="22"/>
      <c r="AA34" s="404"/>
      <c r="AB34" s="404"/>
      <c r="AC34" s="404"/>
      <c r="AD34" s="404"/>
      <c r="AE34" s="404"/>
      <c r="AF34" s="404"/>
    </row>
    <row r="35" spans="2:32">
      <c r="B35" s="7" t="s">
        <v>284</v>
      </c>
      <c r="C35" s="8" t="s">
        <v>163</v>
      </c>
      <c r="D35" s="20" t="s">
        <v>172</v>
      </c>
      <c r="E35" s="392" t="s">
        <v>1005</v>
      </c>
      <c r="F35" s="394" t="s">
        <v>1006</v>
      </c>
      <c r="G35" s="36"/>
      <c r="H35" s="36"/>
      <c r="I35" s="392"/>
      <c r="J35" s="24"/>
      <c r="K35" s="34">
        <v>0.04</v>
      </c>
      <c r="L35" s="34"/>
      <c r="M35" s="24"/>
      <c r="N35" s="34">
        <v>0.1</v>
      </c>
      <c r="O35" s="402"/>
      <c r="P35" s="27" t="s">
        <v>1007</v>
      </c>
      <c r="Q35" s="24"/>
      <c r="R35" s="24"/>
      <c r="S35" s="392"/>
      <c r="T35" s="21"/>
      <c r="U35" s="21"/>
      <c r="V35" s="21"/>
      <c r="W35" s="392"/>
      <c r="X35" s="24"/>
      <c r="Y35" s="10"/>
      <c r="Z35" s="392"/>
      <c r="AA35" s="403"/>
      <c r="AB35" s="403"/>
      <c r="AC35" s="403"/>
      <c r="AD35" s="403"/>
      <c r="AE35" s="403"/>
      <c r="AF35" s="403"/>
    </row>
    <row r="36" spans="2:32">
      <c r="B36" s="7" t="s">
        <v>284</v>
      </c>
      <c r="C36" s="8" t="s">
        <v>163</v>
      </c>
      <c r="D36" s="20" t="s">
        <v>173</v>
      </c>
      <c r="E36" s="392" t="s">
        <v>1008</v>
      </c>
      <c r="F36" s="393" t="s">
        <v>1009</v>
      </c>
      <c r="G36" s="22"/>
      <c r="H36" s="22"/>
      <c r="I36" s="392"/>
      <c r="J36" s="24"/>
      <c r="K36" s="34">
        <v>0.02</v>
      </c>
      <c r="L36" s="34"/>
      <c r="M36" s="24"/>
      <c r="N36" s="34">
        <v>0.1</v>
      </c>
      <c r="O36" s="402"/>
      <c r="P36" s="27" t="s">
        <v>1007</v>
      </c>
      <c r="Q36" s="24"/>
      <c r="R36" s="24"/>
      <c r="S36" s="392"/>
      <c r="T36" s="21"/>
      <c r="U36" s="21"/>
      <c r="V36" s="21"/>
      <c r="W36" s="392"/>
      <c r="X36" s="24"/>
      <c r="Y36" s="10"/>
      <c r="Z36" s="392"/>
      <c r="AA36" s="403"/>
      <c r="AB36" s="403"/>
      <c r="AC36" s="403"/>
      <c r="AD36" s="403"/>
      <c r="AE36" s="403"/>
      <c r="AF36" s="403"/>
    </row>
    <row r="37" spans="2:32">
      <c r="B37" s="7" t="s">
        <v>284</v>
      </c>
      <c r="C37" s="8" t="s">
        <v>163</v>
      </c>
      <c r="D37" s="20" t="s">
        <v>174</v>
      </c>
      <c r="E37" s="392"/>
      <c r="F37" s="392"/>
      <c r="G37" s="22"/>
      <c r="H37" s="22"/>
      <c r="I37" s="392"/>
      <c r="J37" s="24"/>
      <c r="K37" s="34">
        <v>0.02</v>
      </c>
      <c r="L37" s="34"/>
      <c r="M37" s="24"/>
      <c r="N37" s="37">
        <v>7.4999999999999997E-2</v>
      </c>
      <c r="O37" s="402"/>
      <c r="P37" s="27" t="s">
        <v>1007</v>
      </c>
      <c r="Q37" s="24"/>
      <c r="R37" s="24"/>
      <c r="S37" s="392"/>
      <c r="T37" s="21"/>
      <c r="U37" s="21"/>
      <c r="V37" s="21"/>
      <c r="W37" s="392"/>
      <c r="X37" s="24"/>
      <c r="Y37" s="10"/>
      <c r="Z37" s="392"/>
      <c r="AA37" s="403"/>
      <c r="AB37" s="403"/>
      <c r="AC37" s="403"/>
      <c r="AD37" s="403"/>
      <c r="AE37" s="403"/>
      <c r="AF37" s="403"/>
    </row>
    <row r="38" spans="2:32" s="17" customFormat="1">
      <c r="B38" s="7" t="s">
        <v>284</v>
      </c>
      <c r="C38" s="8" t="s">
        <v>163</v>
      </c>
      <c r="D38" s="20" t="s">
        <v>276</v>
      </c>
      <c r="E38" s="22"/>
      <c r="F38" s="394"/>
      <c r="G38" s="22"/>
      <c r="H38" s="22"/>
      <c r="I38" s="22"/>
      <c r="J38" s="21"/>
      <c r="K38" s="21"/>
      <c r="L38" s="21"/>
      <c r="M38" s="21"/>
      <c r="N38" s="21"/>
      <c r="O38" s="391"/>
      <c r="P38" s="27"/>
      <c r="Q38" s="21"/>
      <c r="R38" s="21"/>
      <c r="S38" s="22"/>
      <c r="T38" s="21"/>
      <c r="U38" s="21"/>
      <c r="V38" s="21"/>
      <c r="W38" s="22"/>
      <c r="X38" s="21"/>
      <c r="Y38" s="10"/>
      <c r="Z38" s="22"/>
      <c r="AA38" s="404"/>
      <c r="AB38" s="404"/>
      <c r="AC38" s="404"/>
      <c r="AD38" s="404"/>
      <c r="AE38" s="404"/>
      <c r="AF38" s="404"/>
    </row>
    <row r="39" spans="2:32" s="17" customFormat="1">
      <c r="B39" s="7" t="s">
        <v>329</v>
      </c>
      <c r="C39" s="8" t="s">
        <v>161</v>
      </c>
      <c r="D39" s="8" t="s">
        <v>243</v>
      </c>
      <c r="E39" s="16" t="s">
        <v>1010</v>
      </c>
      <c r="F39" s="19" t="s">
        <v>1011</v>
      </c>
      <c r="G39" s="16"/>
      <c r="H39" s="16"/>
      <c r="I39" s="16"/>
      <c r="J39" s="12"/>
      <c r="K39" s="12"/>
      <c r="L39" s="12"/>
      <c r="M39" s="12"/>
      <c r="N39" s="12"/>
      <c r="O39" s="388"/>
      <c r="P39" s="27"/>
      <c r="Q39" s="12"/>
      <c r="R39" s="12"/>
      <c r="S39" s="16"/>
      <c r="T39" s="12"/>
      <c r="U39" s="12"/>
      <c r="V39" s="12"/>
      <c r="W39" s="16"/>
      <c r="X39" s="12"/>
      <c r="Y39" s="10"/>
      <c r="Z39" s="16"/>
    </row>
    <row r="40" spans="2:32" s="17" customFormat="1" ht="14.4">
      <c r="B40" s="7" t="s">
        <v>419</v>
      </c>
      <c r="C40" s="8" t="s">
        <v>161</v>
      </c>
      <c r="D40" s="8" t="s">
        <v>119</v>
      </c>
      <c r="E40" s="8" t="s">
        <v>1012</v>
      </c>
      <c r="F40" s="14" t="s">
        <v>1013</v>
      </c>
      <c r="G40" s="15"/>
      <c r="H40" s="15"/>
      <c r="I40" s="16"/>
      <c r="J40" s="12"/>
      <c r="K40" s="12"/>
      <c r="L40" s="12"/>
      <c r="M40" s="12"/>
      <c r="N40" s="9">
        <v>0.1</v>
      </c>
      <c r="O40" s="387" t="s">
        <v>1014</v>
      </c>
      <c r="P40" s="14" t="s">
        <v>1015</v>
      </c>
      <c r="Q40" s="12"/>
      <c r="R40" s="12"/>
      <c r="S40" s="16"/>
      <c r="T40" s="12"/>
      <c r="U40" s="12"/>
      <c r="V40" s="12"/>
      <c r="W40" s="16"/>
      <c r="X40" s="12"/>
      <c r="Y40" s="10"/>
      <c r="Z40" s="16" t="s">
        <v>1016</v>
      </c>
      <c r="AA40" s="290" t="s">
        <v>1017</v>
      </c>
    </row>
    <row r="41" spans="2:32" s="17" customFormat="1" ht="14.4">
      <c r="B41" s="7" t="s">
        <v>419</v>
      </c>
      <c r="C41" s="8" t="s">
        <v>163</v>
      </c>
      <c r="D41" s="20" t="s">
        <v>175</v>
      </c>
      <c r="E41" s="22"/>
      <c r="F41" s="22"/>
      <c r="G41" s="22"/>
      <c r="H41" s="22"/>
      <c r="I41" s="22"/>
      <c r="J41" s="21"/>
      <c r="K41" s="43">
        <v>0.05</v>
      </c>
      <c r="L41" s="43"/>
      <c r="M41" s="13" t="s">
        <v>1018</v>
      </c>
      <c r="N41" s="21"/>
      <c r="O41" s="391"/>
      <c r="P41" s="27"/>
      <c r="Q41" s="21"/>
      <c r="R41" s="21"/>
      <c r="S41" s="22"/>
      <c r="T41" s="21"/>
      <c r="U41" s="21"/>
      <c r="V41" s="21"/>
      <c r="W41" s="22"/>
      <c r="X41" s="21"/>
      <c r="Y41" s="10"/>
      <c r="Z41" s="22"/>
    </row>
    <row r="42" spans="2:32">
      <c r="B42" s="7" t="s">
        <v>419</v>
      </c>
      <c r="C42" s="8" t="s">
        <v>161</v>
      </c>
      <c r="D42" s="405" t="s">
        <v>244</v>
      </c>
      <c r="E42" s="8"/>
      <c r="F42" s="8"/>
      <c r="G42" s="16"/>
      <c r="H42" s="16"/>
      <c r="I42" s="8"/>
      <c r="J42" s="7"/>
      <c r="K42" s="398" t="s">
        <v>1019</v>
      </c>
      <c r="L42" s="7">
        <v>2008</v>
      </c>
      <c r="M42" s="10" t="s">
        <v>1020</v>
      </c>
      <c r="N42" s="7"/>
      <c r="O42" s="387"/>
      <c r="P42" s="27"/>
      <c r="Q42" s="7"/>
      <c r="R42" s="7"/>
      <c r="S42" s="8"/>
      <c r="T42" s="12"/>
      <c r="U42" s="12"/>
      <c r="V42" s="12"/>
      <c r="W42" s="8"/>
      <c r="X42" s="7"/>
      <c r="Y42" s="10"/>
      <c r="Z42" s="8"/>
    </row>
    <row r="43" spans="2:32" s="17" customFormat="1" ht="14.4">
      <c r="B43" s="7" t="s">
        <v>329</v>
      </c>
      <c r="C43" s="8"/>
      <c r="D43" s="8" t="s">
        <v>176</v>
      </c>
      <c r="E43" s="16" t="s">
        <v>1021</v>
      </c>
      <c r="F43" s="19" t="s">
        <v>1022</v>
      </c>
      <c r="G43" s="16"/>
      <c r="H43" s="16"/>
      <c r="I43" s="16"/>
      <c r="J43" s="12"/>
      <c r="K43" s="9">
        <v>0.1</v>
      </c>
      <c r="L43" s="28">
        <v>2005</v>
      </c>
      <c r="M43" s="14" t="s">
        <v>1023</v>
      </c>
      <c r="N43" s="7" t="s">
        <v>1024</v>
      </c>
      <c r="O43" s="387" t="s">
        <v>1025</v>
      </c>
      <c r="P43" s="14" t="s">
        <v>1026</v>
      </c>
      <c r="Q43" s="12"/>
      <c r="R43" s="12"/>
      <c r="S43" s="16"/>
      <c r="T43" s="12"/>
      <c r="U43" s="12"/>
      <c r="V43" s="12"/>
      <c r="W43" s="16"/>
      <c r="X43" s="12"/>
      <c r="Y43" s="10"/>
      <c r="Z43" s="8" t="s">
        <v>1027</v>
      </c>
      <c r="AA43" s="237" t="s">
        <v>1023</v>
      </c>
    </row>
    <row r="44" spans="2:32">
      <c r="B44" s="7" t="s">
        <v>329</v>
      </c>
      <c r="C44" s="8" t="s">
        <v>161</v>
      </c>
      <c r="D44" s="8" t="s">
        <v>177</v>
      </c>
      <c r="E44" s="8"/>
      <c r="F44" s="8"/>
      <c r="G44" s="16"/>
      <c r="H44" s="16"/>
      <c r="I44" s="8"/>
      <c r="J44" s="7"/>
      <c r="K44" s="9">
        <v>0.2</v>
      </c>
      <c r="L44" s="7">
        <v>2018</v>
      </c>
      <c r="M44" s="10" t="s">
        <v>1028</v>
      </c>
      <c r="N44" s="9">
        <v>7.0000000000000007E-2</v>
      </c>
      <c r="O44" s="387" t="s">
        <v>964</v>
      </c>
      <c r="P44" s="27" t="s">
        <v>1028</v>
      </c>
      <c r="Q44" s="7"/>
      <c r="R44" s="7"/>
      <c r="S44" s="8"/>
      <c r="T44" s="12"/>
      <c r="U44" s="12"/>
      <c r="V44" s="12"/>
      <c r="W44" s="8"/>
      <c r="X44" s="7"/>
      <c r="Y44" s="10"/>
      <c r="Z44" s="8"/>
    </row>
    <row r="45" spans="2:32" s="17" customFormat="1" ht="14.4">
      <c r="B45" s="7" t="s">
        <v>286</v>
      </c>
      <c r="C45" s="8" t="s">
        <v>161</v>
      </c>
      <c r="D45" s="8" t="s">
        <v>178</v>
      </c>
      <c r="E45" s="8" t="s">
        <v>1029</v>
      </c>
      <c r="F45" s="14" t="s">
        <v>1030</v>
      </c>
      <c r="G45" s="6"/>
      <c r="H45" s="6"/>
      <c r="I45" s="414">
        <v>1E-3</v>
      </c>
      <c r="J45" s="18" t="s">
        <v>1031</v>
      </c>
      <c r="K45" s="25">
        <v>8.7099999999999997E-2</v>
      </c>
      <c r="L45" s="7">
        <v>2014</v>
      </c>
      <c r="M45" s="14" t="s">
        <v>931</v>
      </c>
      <c r="N45" s="7" t="s">
        <v>1032</v>
      </c>
      <c r="O45" s="7">
        <v>2014</v>
      </c>
      <c r="P45" s="14" t="s">
        <v>931</v>
      </c>
      <c r="Q45" s="7" t="s">
        <v>1033</v>
      </c>
      <c r="R45" s="7">
        <v>2014</v>
      </c>
      <c r="S45" s="14" t="s">
        <v>931</v>
      </c>
      <c r="T45" s="12" t="s">
        <v>1034</v>
      </c>
      <c r="U45" s="12">
        <v>2018</v>
      </c>
      <c r="V45" s="13" t="s">
        <v>927</v>
      </c>
      <c r="W45" s="16"/>
      <c r="X45" s="18"/>
      <c r="Y45" s="10"/>
      <c r="Z45" s="292" t="s">
        <v>1035</v>
      </c>
      <c r="AA45" s="102" t="s">
        <v>925</v>
      </c>
    </row>
    <row r="46" spans="2:32" s="17" customFormat="1" ht="14.4">
      <c r="B46" s="7" t="s">
        <v>286</v>
      </c>
      <c r="C46" s="8" t="s">
        <v>161</v>
      </c>
      <c r="D46" s="8" t="s">
        <v>120</v>
      </c>
      <c r="E46" s="25"/>
      <c r="F46" s="14"/>
      <c r="G46" s="16"/>
      <c r="H46" s="16"/>
      <c r="I46" s="16"/>
      <c r="J46" s="12"/>
      <c r="K46" s="12"/>
      <c r="L46" s="12"/>
      <c r="M46" s="12"/>
      <c r="N46" s="12"/>
      <c r="O46" s="388"/>
      <c r="P46" s="27"/>
      <c r="Q46" s="25" t="s">
        <v>1036</v>
      </c>
      <c r="R46" s="7">
        <v>2005</v>
      </c>
      <c r="S46" s="14" t="s">
        <v>927</v>
      </c>
      <c r="T46" s="12" t="s">
        <v>1034</v>
      </c>
      <c r="U46" s="12"/>
      <c r="V46" s="13" t="s">
        <v>927</v>
      </c>
      <c r="W46" s="16"/>
      <c r="X46" s="12"/>
      <c r="Y46" s="10"/>
      <c r="Z46" s="16"/>
    </row>
    <row r="47" spans="2:32" s="17" customFormat="1" ht="14.4">
      <c r="B47" s="7" t="s">
        <v>286</v>
      </c>
      <c r="C47" s="8" t="s">
        <v>161</v>
      </c>
      <c r="D47" s="405" t="s">
        <v>179</v>
      </c>
      <c r="E47" s="16"/>
      <c r="F47" s="16"/>
      <c r="G47" s="16"/>
      <c r="H47" s="16"/>
      <c r="I47" s="16"/>
      <c r="J47" s="12"/>
      <c r="K47" s="7" t="s">
        <v>989</v>
      </c>
      <c r="L47" s="7">
        <v>2010</v>
      </c>
      <c r="M47" s="13" t="s">
        <v>929</v>
      </c>
      <c r="N47" s="12" t="s">
        <v>1037</v>
      </c>
      <c r="O47" s="7">
        <v>2014</v>
      </c>
      <c r="P47" s="14" t="s">
        <v>962</v>
      </c>
      <c r="Q47" s="12"/>
      <c r="R47" s="12"/>
      <c r="S47" s="16"/>
      <c r="T47" s="7" t="s">
        <v>1038</v>
      </c>
      <c r="U47" s="7">
        <v>2022</v>
      </c>
      <c r="V47" s="13" t="s">
        <v>931</v>
      </c>
      <c r="W47" s="16"/>
      <c r="X47" s="12"/>
      <c r="Y47" s="10"/>
      <c r="Z47" s="292" t="s">
        <v>1039</v>
      </c>
      <c r="AA47" s="110" t="s">
        <v>925</v>
      </c>
    </row>
    <row r="48" spans="2:32" ht="14.4">
      <c r="B48" s="7" t="s">
        <v>286</v>
      </c>
      <c r="C48" s="8" t="s">
        <v>161</v>
      </c>
      <c r="D48" s="8" t="s">
        <v>121</v>
      </c>
      <c r="E48" s="406" t="s">
        <v>1040</v>
      </c>
      <c r="F48" s="8"/>
      <c r="G48" s="16"/>
      <c r="H48" s="16"/>
      <c r="I48" s="406">
        <v>8.9999999999999993E-3</v>
      </c>
      <c r="J48" s="10" t="s">
        <v>1031</v>
      </c>
      <c r="K48" s="9" t="s">
        <v>1041</v>
      </c>
      <c r="L48" s="7">
        <v>2021</v>
      </c>
      <c r="M48" s="13" t="s">
        <v>1042</v>
      </c>
      <c r="N48" s="9" t="s">
        <v>997</v>
      </c>
      <c r="O48" s="387" t="s">
        <v>926</v>
      </c>
      <c r="P48" s="27" t="s">
        <v>1042</v>
      </c>
      <c r="Q48" s="9" t="s">
        <v>1043</v>
      </c>
      <c r="R48" s="7">
        <v>2012</v>
      </c>
      <c r="S48" s="14" t="s">
        <v>1044</v>
      </c>
      <c r="T48" s="7" t="s">
        <v>1045</v>
      </c>
      <c r="U48" s="7">
        <v>2020</v>
      </c>
      <c r="V48" s="13" t="s">
        <v>927</v>
      </c>
      <c r="W48" s="317" t="s">
        <v>1046</v>
      </c>
      <c r="X48" s="140" t="s">
        <v>983</v>
      </c>
      <c r="Y48" s="479" t="s">
        <v>1047</v>
      </c>
      <c r="Z48" s="8"/>
    </row>
    <row r="49" spans="2:27">
      <c r="B49" s="7" t="s">
        <v>329</v>
      </c>
      <c r="C49" s="8" t="s">
        <v>161</v>
      </c>
      <c r="D49" s="8" t="s">
        <v>181</v>
      </c>
      <c r="E49" s="8"/>
      <c r="F49" s="8"/>
      <c r="G49" s="16"/>
      <c r="H49" s="16"/>
      <c r="I49" s="8"/>
      <c r="J49" s="7"/>
      <c r="K49" s="9" t="s">
        <v>1048</v>
      </c>
      <c r="L49" s="7">
        <v>2013</v>
      </c>
      <c r="M49" s="10" t="s">
        <v>1049</v>
      </c>
      <c r="N49" s="9">
        <v>0.05</v>
      </c>
      <c r="O49" s="387" t="s">
        <v>1050</v>
      </c>
      <c r="P49" s="27" t="s">
        <v>1051</v>
      </c>
      <c r="Q49" s="7"/>
      <c r="R49" s="7"/>
      <c r="S49" s="8"/>
      <c r="T49" s="12"/>
      <c r="U49" s="12"/>
      <c r="V49" s="12"/>
      <c r="W49" s="8"/>
      <c r="X49" s="7"/>
      <c r="Y49" s="10"/>
      <c r="Z49" s="27" t="s">
        <v>1052</v>
      </c>
    </row>
    <row r="50" spans="2:27" s="17" customFormat="1">
      <c r="B50" s="7" t="s">
        <v>588</v>
      </c>
      <c r="C50" s="8" t="s">
        <v>161</v>
      </c>
      <c r="D50" s="8" t="s">
        <v>122</v>
      </c>
      <c r="E50" s="16"/>
      <c r="F50" s="16"/>
      <c r="G50" s="16"/>
      <c r="H50" s="16"/>
      <c r="I50" s="16"/>
      <c r="J50" s="12"/>
      <c r="K50" s="9"/>
      <c r="L50" s="9"/>
      <c r="M50" s="12"/>
      <c r="N50" s="9"/>
      <c r="O50" s="387"/>
      <c r="P50" s="27"/>
      <c r="Q50" s="12"/>
      <c r="R50" s="12"/>
      <c r="S50" s="16"/>
      <c r="T50" s="12"/>
      <c r="U50" s="12"/>
      <c r="V50" s="12"/>
      <c r="W50" s="16"/>
      <c r="X50" s="12"/>
      <c r="Y50" s="10"/>
      <c r="Z50" s="16"/>
    </row>
    <row r="51" spans="2:27" s="17" customFormat="1">
      <c r="B51" s="7" t="s">
        <v>329</v>
      </c>
      <c r="C51" s="8" t="s">
        <v>161</v>
      </c>
      <c r="D51" s="8" t="s">
        <v>1053</v>
      </c>
      <c r="E51" s="16"/>
      <c r="F51" s="16"/>
      <c r="G51" s="16"/>
      <c r="H51" s="16"/>
      <c r="I51" s="16"/>
      <c r="J51" s="12"/>
      <c r="K51" s="9"/>
      <c r="L51" s="9"/>
      <c r="M51" s="12"/>
      <c r="N51" s="9"/>
      <c r="O51" s="387"/>
      <c r="P51" s="27"/>
      <c r="Q51" s="12"/>
      <c r="R51" s="12"/>
      <c r="S51" s="16"/>
      <c r="T51" s="12"/>
      <c r="U51" s="12"/>
      <c r="V51" s="12"/>
      <c r="W51" s="16"/>
      <c r="X51" s="12"/>
      <c r="Y51" s="10"/>
      <c r="Z51" s="16"/>
    </row>
    <row r="52" spans="2:27" s="17" customFormat="1" ht="14.4">
      <c r="B52" s="7" t="s">
        <v>286</v>
      </c>
      <c r="C52" s="8" t="s">
        <v>161</v>
      </c>
      <c r="D52" s="8" t="s">
        <v>182</v>
      </c>
      <c r="E52" s="407" t="s">
        <v>1054</v>
      </c>
      <c r="F52" s="16"/>
      <c r="G52" s="6"/>
      <c r="H52" s="6"/>
      <c r="I52" s="16"/>
      <c r="J52" s="12"/>
      <c r="K52" s="8"/>
      <c r="L52" s="8"/>
      <c r="M52" s="8"/>
      <c r="N52" s="7"/>
      <c r="O52" s="387"/>
      <c r="P52" s="27"/>
      <c r="Q52" s="292" t="s">
        <v>1055</v>
      </c>
      <c r="R52" s="7">
        <v>2018</v>
      </c>
      <c r="S52" s="125" t="s">
        <v>1056</v>
      </c>
      <c r="T52" s="25">
        <v>5.0000000000000001E-3</v>
      </c>
      <c r="U52" s="7">
        <v>2022</v>
      </c>
      <c r="V52" s="13" t="s">
        <v>927</v>
      </c>
      <c r="W52" s="8"/>
      <c r="X52" s="12"/>
      <c r="Y52" s="10"/>
      <c r="Z52" s="16"/>
    </row>
    <row r="53" spans="2:27" s="17" customFormat="1" ht="14.4">
      <c r="B53" s="7" t="s">
        <v>444</v>
      </c>
      <c r="C53" s="8" t="s">
        <v>161</v>
      </c>
      <c r="D53" s="8" t="s">
        <v>183</v>
      </c>
      <c r="E53" s="16"/>
      <c r="F53" s="16"/>
      <c r="G53" s="16"/>
      <c r="H53" s="16"/>
      <c r="I53" s="16"/>
      <c r="J53" s="12"/>
      <c r="K53" s="12"/>
      <c r="L53" s="12"/>
      <c r="M53" s="12"/>
      <c r="N53" s="9" t="s">
        <v>1057</v>
      </c>
      <c r="O53" s="387" t="s">
        <v>1058</v>
      </c>
      <c r="P53" s="27" t="s">
        <v>1059</v>
      </c>
      <c r="Q53" s="12"/>
      <c r="R53" s="12"/>
      <c r="S53" s="16"/>
      <c r="T53" s="12"/>
      <c r="U53" s="12"/>
      <c r="V53" s="12"/>
      <c r="W53" s="16" t="s">
        <v>1060</v>
      </c>
      <c r="X53" s="16" t="s">
        <v>1061</v>
      </c>
      <c r="Y53" s="14" t="s">
        <v>1062</v>
      </c>
      <c r="Z53" s="16"/>
    </row>
    <row r="54" spans="2:27" s="17" customFormat="1" ht="14.4">
      <c r="B54" s="7" t="s">
        <v>286</v>
      </c>
      <c r="C54" s="8" t="s">
        <v>161</v>
      </c>
      <c r="D54" s="8" t="s">
        <v>184</v>
      </c>
      <c r="E54" s="16" t="s">
        <v>1063</v>
      </c>
      <c r="F54" s="14" t="s">
        <v>927</v>
      </c>
      <c r="G54" s="16"/>
      <c r="H54" s="14" t="s">
        <v>1064</v>
      </c>
      <c r="I54" s="16"/>
      <c r="J54" s="16"/>
      <c r="K54" s="12"/>
      <c r="L54" s="12"/>
      <c r="M54" s="12"/>
      <c r="N54" s="408"/>
      <c r="O54" s="409"/>
      <c r="P54" s="27"/>
      <c r="Q54" s="7" t="s">
        <v>1065</v>
      </c>
      <c r="R54" s="7">
        <v>2014</v>
      </c>
      <c r="S54" s="14" t="s">
        <v>927</v>
      </c>
      <c r="T54" s="12" t="s">
        <v>1066</v>
      </c>
      <c r="U54" s="12"/>
      <c r="V54" s="13" t="s">
        <v>927</v>
      </c>
      <c r="W54" s="16" t="s">
        <v>1067</v>
      </c>
      <c r="X54" s="16" t="s">
        <v>1068</v>
      </c>
      <c r="Y54" s="10" t="s">
        <v>1069</v>
      </c>
      <c r="Z54" s="16" t="s">
        <v>1070</v>
      </c>
      <c r="AA54" s="312" t="s">
        <v>927</v>
      </c>
    </row>
    <row r="55" spans="2:27" s="17" customFormat="1" ht="14.4">
      <c r="B55" s="7" t="s">
        <v>286</v>
      </c>
      <c r="C55" s="8" t="s">
        <v>161</v>
      </c>
      <c r="D55" s="8" t="s">
        <v>123</v>
      </c>
      <c r="E55" s="8" t="s">
        <v>1071</v>
      </c>
      <c r="F55" s="386" t="s">
        <v>1072</v>
      </c>
      <c r="G55" s="6"/>
      <c r="H55" s="6"/>
      <c r="I55" s="410" t="s">
        <v>1073</v>
      </c>
      <c r="J55" s="16"/>
      <c r="K55" s="189" t="s">
        <v>1074</v>
      </c>
      <c r="L55" s="7">
        <v>2010</v>
      </c>
      <c r="M55" s="13" t="s">
        <v>962</v>
      </c>
      <c r="N55" s="7" t="s">
        <v>1075</v>
      </c>
      <c r="O55" s="7">
        <v>2010</v>
      </c>
      <c r="P55" s="13" t="s">
        <v>962</v>
      </c>
      <c r="Q55" s="12"/>
      <c r="R55" s="12"/>
      <c r="S55" s="16"/>
      <c r="T55" s="7" t="s">
        <v>1076</v>
      </c>
      <c r="U55" s="7">
        <v>2023</v>
      </c>
      <c r="V55" s="13" t="s">
        <v>962</v>
      </c>
      <c r="W55" s="16" t="s">
        <v>1077</v>
      </c>
      <c r="X55" s="12" t="s">
        <v>983</v>
      </c>
      <c r="Y55" s="13" t="s">
        <v>927</v>
      </c>
      <c r="Z55" s="19" t="s">
        <v>1078</v>
      </c>
    </row>
    <row r="56" spans="2:27" s="17" customFormat="1" ht="14.4">
      <c r="B56" s="7" t="s">
        <v>286</v>
      </c>
      <c r="C56" s="8" t="s">
        <v>161</v>
      </c>
      <c r="D56" s="20" t="s">
        <v>248</v>
      </c>
      <c r="E56" s="8"/>
      <c r="F56" s="386"/>
      <c r="G56" s="6"/>
      <c r="H56" s="6"/>
      <c r="I56" s="410"/>
      <c r="J56" s="16"/>
      <c r="K56" s="189"/>
      <c r="L56" s="7"/>
      <c r="M56" s="13"/>
      <c r="N56" s="7"/>
      <c r="O56" s="7"/>
      <c r="P56" s="13"/>
      <c r="Q56" s="12"/>
      <c r="R56" s="12"/>
      <c r="S56" s="16"/>
      <c r="T56" s="7"/>
      <c r="U56" s="7"/>
      <c r="V56" s="13"/>
      <c r="W56" s="16"/>
      <c r="X56" s="12"/>
      <c r="Y56" s="13"/>
      <c r="Z56" s="19"/>
    </row>
    <row r="57" spans="2:27" s="17" customFormat="1" ht="14.4">
      <c r="B57" s="7" t="s">
        <v>286</v>
      </c>
      <c r="C57" s="8" t="s">
        <v>161</v>
      </c>
      <c r="D57" s="405" t="s">
        <v>124</v>
      </c>
      <c r="E57" s="16"/>
      <c r="F57" s="16"/>
      <c r="G57" s="16"/>
      <c r="H57" s="16"/>
      <c r="I57" s="407" t="s">
        <v>1079</v>
      </c>
      <c r="J57" s="13" t="s">
        <v>962</v>
      </c>
      <c r="K57" s="398" t="s">
        <v>1080</v>
      </c>
      <c r="L57" s="398" t="s">
        <v>1081</v>
      </c>
      <c r="M57" s="411" t="s">
        <v>988</v>
      </c>
      <c r="N57" s="398" t="s">
        <v>1082</v>
      </c>
      <c r="O57" s="398" t="s">
        <v>1081</v>
      </c>
      <c r="P57" s="411" t="s">
        <v>988</v>
      </c>
      <c r="Q57" s="398" t="s">
        <v>1083</v>
      </c>
      <c r="R57" s="398" t="s">
        <v>1081</v>
      </c>
      <c r="S57" s="411" t="s">
        <v>988</v>
      </c>
      <c r="T57" s="7" t="s">
        <v>1084</v>
      </c>
      <c r="U57" s="7">
        <v>2022</v>
      </c>
      <c r="V57" s="13" t="s">
        <v>1085</v>
      </c>
      <c r="W57" s="8" t="s">
        <v>1086</v>
      </c>
      <c r="X57" s="12" t="s">
        <v>983</v>
      </c>
      <c r="Y57" s="13" t="s">
        <v>927</v>
      </c>
      <c r="Z57" s="16" t="s">
        <v>1087</v>
      </c>
      <c r="AA57" s="102" t="s">
        <v>925</v>
      </c>
    </row>
    <row r="58" spans="2:27" s="17" customFormat="1" ht="14.4">
      <c r="B58" s="7" t="s">
        <v>286</v>
      </c>
      <c r="C58" s="8" t="s">
        <v>161</v>
      </c>
      <c r="D58" s="8" t="s">
        <v>125</v>
      </c>
      <c r="E58" s="16" t="s">
        <v>1088</v>
      </c>
      <c r="F58" s="19" t="s">
        <v>1089</v>
      </c>
      <c r="G58" s="16"/>
      <c r="H58" s="16"/>
      <c r="I58" s="16"/>
      <c r="J58" s="12"/>
      <c r="K58" s="189" t="s">
        <v>1090</v>
      </c>
      <c r="L58" s="7">
        <v>2014</v>
      </c>
      <c r="M58" s="13" t="s">
        <v>962</v>
      </c>
      <c r="N58" s="25">
        <v>3.3000000000000002E-2</v>
      </c>
      <c r="O58" s="7">
        <v>2019</v>
      </c>
      <c r="P58" s="13" t="s">
        <v>962</v>
      </c>
      <c r="Q58" s="12"/>
      <c r="R58" s="12"/>
      <c r="S58" s="8"/>
      <c r="T58" s="12" t="s">
        <v>1091</v>
      </c>
      <c r="U58" s="12"/>
      <c r="V58" s="13" t="s">
        <v>927</v>
      </c>
      <c r="W58" s="16"/>
      <c r="X58" s="12"/>
      <c r="Y58" s="10"/>
      <c r="Z58" s="16"/>
    </row>
    <row r="59" spans="2:27" s="17" customFormat="1" ht="14.4">
      <c r="B59" s="7" t="s">
        <v>329</v>
      </c>
      <c r="C59" s="8" t="s">
        <v>161</v>
      </c>
      <c r="D59" s="8" t="s">
        <v>1092</v>
      </c>
      <c r="E59" s="16"/>
      <c r="F59" s="16"/>
      <c r="G59" s="16"/>
      <c r="H59" s="16"/>
      <c r="I59" s="16"/>
      <c r="J59" s="12"/>
      <c r="K59" s="12"/>
      <c r="L59" s="12"/>
      <c r="M59" s="12"/>
      <c r="N59" s="9">
        <v>0.1</v>
      </c>
      <c r="O59" s="387" t="s">
        <v>1093</v>
      </c>
      <c r="P59" s="14" t="s">
        <v>1094</v>
      </c>
      <c r="Q59" s="12"/>
      <c r="R59" s="12"/>
      <c r="S59" s="16"/>
      <c r="T59" s="12"/>
      <c r="U59" s="12"/>
      <c r="V59" s="12"/>
      <c r="W59" s="16"/>
      <c r="X59" s="12"/>
      <c r="Y59" s="16"/>
      <c r="Z59" s="16" t="s">
        <v>1095</v>
      </c>
      <c r="AA59" s="237" t="s">
        <v>1094</v>
      </c>
    </row>
    <row r="60" spans="2:27" s="17" customFormat="1" ht="14.4">
      <c r="B60" s="7" t="s">
        <v>286</v>
      </c>
      <c r="C60" s="8" t="s">
        <v>161</v>
      </c>
      <c r="D60" s="8" t="s">
        <v>185</v>
      </c>
      <c r="E60" s="16" t="s">
        <v>1096</v>
      </c>
      <c r="F60" s="14" t="s">
        <v>927</v>
      </c>
      <c r="G60" s="16"/>
      <c r="H60" s="16"/>
      <c r="I60" s="407" t="s">
        <v>1097</v>
      </c>
      <c r="J60" s="13" t="s">
        <v>962</v>
      </c>
      <c r="K60" s="189" t="s">
        <v>1098</v>
      </c>
      <c r="L60" s="7">
        <v>2014</v>
      </c>
      <c r="M60" s="13" t="s">
        <v>962</v>
      </c>
      <c r="N60" s="7" t="s">
        <v>1099</v>
      </c>
      <c r="O60" s="7">
        <v>2014</v>
      </c>
      <c r="P60" s="13" t="s">
        <v>962</v>
      </c>
      <c r="Q60" s="16"/>
      <c r="R60" s="16"/>
      <c r="S60" s="16"/>
      <c r="T60" s="12" t="s">
        <v>1084</v>
      </c>
      <c r="U60" s="7">
        <v>2022</v>
      </c>
      <c r="V60" s="13" t="s">
        <v>962</v>
      </c>
      <c r="W60" s="16"/>
      <c r="X60" s="12"/>
      <c r="Y60" s="10"/>
      <c r="Z60" s="16" t="s">
        <v>1100</v>
      </c>
      <c r="AA60" s="290" t="s">
        <v>927</v>
      </c>
    </row>
    <row r="61" spans="2:27" s="17" customFormat="1">
      <c r="B61" s="7" t="s">
        <v>286</v>
      </c>
      <c r="C61" s="8" t="s">
        <v>161</v>
      </c>
      <c r="D61" s="8" t="s">
        <v>251</v>
      </c>
      <c r="E61" s="16"/>
      <c r="F61" s="16"/>
      <c r="G61" s="16"/>
      <c r="H61" s="16"/>
      <c r="I61" s="16"/>
      <c r="J61" s="12"/>
      <c r="K61" s="12"/>
      <c r="L61" s="12"/>
      <c r="M61" s="12"/>
      <c r="N61" s="12"/>
      <c r="O61" s="388"/>
      <c r="P61" s="27"/>
      <c r="Q61" s="12"/>
      <c r="R61" s="12"/>
      <c r="S61" s="16"/>
      <c r="T61" s="12"/>
      <c r="U61" s="12"/>
      <c r="V61" s="12"/>
      <c r="W61" s="16"/>
      <c r="X61" s="12"/>
      <c r="Y61" s="10"/>
      <c r="Z61" s="16"/>
    </row>
    <row r="62" spans="2:27" s="17" customFormat="1" ht="14.4">
      <c r="B62" s="7" t="s">
        <v>419</v>
      </c>
      <c r="C62" s="8" t="s">
        <v>161</v>
      </c>
      <c r="D62" s="8" t="s">
        <v>127</v>
      </c>
      <c r="E62" s="8" t="s">
        <v>1101</v>
      </c>
      <c r="F62" s="14" t="s">
        <v>1102</v>
      </c>
      <c r="G62" s="16" t="s">
        <v>1103</v>
      </c>
      <c r="H62" s="13" t="s">
        <v>1104</v>
      </c>
      <c r="I62" s="16"/>
      <c r="J62" s="12"/>
      <c r="K62" s="9" t="s">
        <v>1105</v>
      </c>
      <c r="L62" s="7"/>
      <c r="M62" s="38"/>
      <c r="N62" s="9">
        <v>0.1</v>
      </c>
      <c r="O62" s="7">
        <v>2018</v>
      </c>
      <c r="P62" s="14" t="s">
        <v>1106</v>
      </c>
      <c r="Q62" s="12"/>
      <c r="R62" s="12"/>
      <c r="S62" s="14"/>
      <c r="T62" s="12"/>
      <c r="U62" s="12"/>
      <c r="V62" s="12"/>
      <c r="W62" s="8"/>
      <c r="X62" s="12"/>
      <c r="Y62" s="10"/>
      <c r="Z62" s="16"/>
    </row>
    <row r="63" spans="2:27" s="17" customFormat="1">
      <c r="B63" s="7" t="s">
        <v>419</v>
      </c>
      <c r="C63" s="8" t="s">
        <v>163</v>
      </c>
      <c r="D63" s="20" t="s">
        <v>247</v>
      </c>
      <c r="E63" s="16"/>
      <c r="F63" s="16"/>
      <c r="G63" s="16"/>
      <c r="H63" s="16"/>
      <c r="I63" s="16"/>
      <c r="J63" s="12"/>
      <c r="K63" s="12"/>
      <c r="L63" s="12"/>
      <c r="M63" s="12"/>
      <c r="N63" s="12"/>
      <c r="O63" s="388"/>
      <c r="P63" s="27"/>
      <c r="Q63" s="12"/>
      <c r="R63" s="12"/>
      <c r="S63" s="16"/>
      <c r="T63" s="12"/>
      <c r="U63" s="12"/>
      <c r="V63" s="12"/>
      <c r="W63" s="16"/>
      <c r="X63" s="12"/>
      <c r="Y63" s="10"/>
      <c r="Z63" s="16"/>
    </row>
    <row r="64" spans="2:27" s="17" customFormat="1">
      <c r="B64" s="7" t="s">
        <v>419</v>
      </c>
      <c r="C64" s="8" t="s">
        <v>163</v>
      </c>
      <c r="D64" s="20" t="s">
        <v>253</v>
      </c>
      <c r="E64" s="16"/>
      <c r="F64" s="16"/>
      <c r="G64" s="16"/>
      <c r="H64" s="16"/>
      <c r="I64" s="16"/>
      <c r="J64" s="12"/>
      <c r="K64" s="12"/>
      <c r="L64" s="12"/>
      <c r="M64" s="12"/>
      <c r="N64" s="12"/>
      <c r="O64" s="388"/>
      <c r="P64" s="27"/>
      <c r="Q64" s="12"/>
      <c r="R64" s="12"/>
      <c r="S64" s="16"/>
      <c r="T64" s="12"/>
      <c r="U64" s="12"/>
      <c r="V64" s="12"/>
      <c r="W64" s="16"/>
      <c r="X64" s="12"/>
      <c r="Y64" s="10"/>
      <c r="Z64" s="16"/>
    </row>
    <row r="65" spans="2:27" s="17" customFormat="1" ht="14.4">
      <c r="B65" s="7" t="s">
        <v>419</v>
      </c>
      <c r="C65" s="8" t="s">
        <v>163</v>
      </c>
      <c r="D65" s="20" t="s">
        <v>1107</v>
      </c>
      <c r="E65" s="16"/>
      <c r="F65" s="16"/>
      <c r="G65" s="16"/>
      <c r="H65" s="16"/>
      <c r="I65" s="16"/>
      <c r="J65" s="12"/>
      <c r="K65" s="12"/>
      <c r="L65" s="12"/>
      <c r="M65" s="12"/>
      <c r="N65" s="12"/>
      <c r="O65" s="388"/>
      <c r="P65" s="27"/>
      <c r="Q65" s="12"/>
      <c r="R65" s="12"/>
      <c r="S65" s="16"/>
      <c r="T65" s="12"/>
      <c r="U65" s="12"/>
      <c r="V65" s="12"/>
      <c r="W65" s="16" t="s">
        <v>1108</v>
      </c>
      <c r="X65" s="12" t="s">
        <v>1109</v>
      </c>
      <c r="Y65" s="125" t="s">
        <v>1110</v>
      </c>
      <c r="Z65" s="16"/>
    </row>
    <row r="66" spans="2:27" ht="14.4">
      <c r="B66" s="7" t="s">
        <v>419</v>
      </c>
      <c r="C66" s="8" t="s">
        <v>161</v>
      </c>
      <c r="D66" s="8" t="s">
        <v>186</v>
      </c>
      <c r="E66" s="8"/>
      <c r="F66" s="8"/>
      <c r="G66" s="8" t="s">
        <v>1111</v>
      </c>
      <c r="H66" s="14" t="s">
        <v>1112</v>
      </c>
      <c r="I66" s="8"/>
      <c r="J66" s="7"/>
      <c r="K66" s="9" t="s">
        <v>1113</v>
      </c>
      <c r="L66" s="7">
        <v>2016</v>
      </c>
      <c r="M66" s="13" t="s">
        <v>1114</v>
      </c>
      <c r="N66" s="9">
        <v>0.05</v>
      </c>
      <c r="O66" s="7">
        <v>2016</v>
      </c>
      <c r="P66" s="14" t="s">
        <v>1115</v>
      </c>
      <c r="Q66" s="7"/>
      <c r="R66" s="7"/>
      <c r="S66" s="8"/>
      <c r="T66" s="12"/>
      <c r="U66" s="12"/>
      <c r="V66" s="12"/>
      <c r="W66" s="8" t="s">
        <v>1116</v>
      </c>
      <c r="X66" s="7" t="s">
        <v>983</v>
      </c>
      <c r="Y66" s="13" t="s">
        <v>1115</v>
      </c>
      <c r="Z66" s="8" t="s">
        <v>1117</v>
      </c>
      <c r="AA66" s="290" t="s">
        <v>1118</v>
      </c>
    </row>
    <row r="67" spans="2:27" ht="14.4">
      <c r="B67" s="7" t="s">
        <v>286</v>
      </c>
      <c r="C67" s="8" t="s">
        <v>161</v>
      </c>
      <c r="D67" s="8" t="s">
        <v>187</v>
      </c>
      <c r="E67" s="8" t="s">
        <v>1119</v>
      </c>
      <c r="F67" s="399" t="s">
        <v>1120</v>
      </c>
      <c r="G67" s="6"/>
      <c r="H67" s="6"/>
      <c r="I67" s="8"/>
      <c r="J67" s="7"/>
      <c r="K67" s="7" t="s">
        <v>1121</v>
      </c>
      <c r="L67" s="7">
        <v>2017</v>
      </c>
      <c r="M67" s="10" t="s">
        <v>1122</v>
      </c>
      <c r="N67" s="7"/>
      <c r="O67" s="387"/>
      <c r="P67" s="27"/>
      <c r="Q67" s="7" t="s">
        <v>1123</v>
      </c>
      <c r="R67" s="7"/>
      <c r="S67" s="14" t="s">
        <v>927</v>
      </c>
      <c r="T67" s="7" t="s">
        <v>1124</v>
      </c>
      <c r="U67" s="7"/>
      <c r="V67" s="13" t="s">
        <v>927</v>
      </c>
      <c r="W67" s="12"/>
      <c r="X67" s="7"/>
      <c r="Y67" s="10"/>
      <c r="Z67" s="8"/>
    </row>
    <row r="68" spans="2:27" s="17" customFormat="1">
      <c r="B68" s="7" t="s">
        <v>1125</v>
      </c>
      <c r="C68" s="8" t="s">
        <v>161</v>
      </c>
      <c r="D68" s="8" t="s">
        <v>128</v>
      </c>
      <c r="E68" s="16"/>
      <c r="F68" s="16"/>
      <c r="G68" s="16"/>
      <c r="H68" s="16"/>
      <c r="I68" s="16" t="s">
        <v>1126</v>
      </c>
      <c r="J68" s="12"/>
      <c r="K68" s="12"/>
      <c r="L68" s="12"/>
      <c r="M68" s="12"/>
      <c r="N68" s="12"/>
      <c r="O68" s="388"/>
      <c r="P68" s="27"/>
      <c r="Q68" s="12"/>
      <c r="R68" s="12"/>
      <c r="S68" s="16"/>
      <c r="T68" s="12"/>
      <c r="U68" s="12"/>
      <c r="V68" s="12"/>
      <c r="W68" s="16"/>
      <c r="X68" s="12"/>
      <c r="Y68" s="10"/>
      <c r="Z68" s="16"/>
    </row>
    <row r="69" spans="2:27" s="17" customFormat="1" ht="14.4">
      <c r="B69" s="7" t="s">
        <v>286</v>
      </c>
      <c r="C69" s="8" t="s">
        <v>161</v>
      </c>
      <c r="D69" s="8" t="s">
        <v>188</v>
      </c>
      <c r="E69" s="16" t="s">
        <v>1127</v>
      </c>
      <c r="F69" s="14" t="s">
        <v>927</v>
      </c>
      <c r="G69" s="16"/>
      <c r="H69" s="16"/>
      <c r="I69" s="8" t="s">
        <v>1128</v>
      </c>
      <c r="J69" s="18" t="s">
        <v>1129</v>
      </c>
      <c r="K69" s="12"/>
      <c r="L69" s="12"/>
      <c r="M69" s="12"/>
      <c r="N69" s="12"/>
      <c r="O69" s="388"/>
      <c r="P69" s="16"/>
      <c r="Q69" s="412" t="s">
        <v>1130</v>
      </c>
      <c r="R69" s="412"/>
      <c r="S69" s="125" t="s">
        <v>986</v>
      </c>
      <c r="T69" s="7" t="s">
        <v>1131</v>
      </c>
      <c r="U69" s="7">
        <v>2014</v>
      </c>
      <c r="V69" s="13" t="s">
        <v>1132</v>
      </c>
      <c r="W69" s="8"/>
      <c r="X69" s="18"/>
      <c r="Y69" s="10"/>
      <c r="Z69" s="16"/>
    </row>
    <row r="70" spans="2:27" s="17" customFormat="1">
      <c r="B70" s="7" t="s">
        <v>419</v>
      </c>
      <c r="C70" s="8" t="s">
        <v>161</v>
      </c>
      <c r="D70" s="8" t="s">
        <v>249</v>
      </c>
      <c r="E70" s="16"/>
      <c r="F70" s="16"/>
      <c r="G70" s="16"/>
      <c r="H70" s="16"/>
      <c r="I70" s="16"/>
      <c r="J70" s="26"/>
      <c r="K70" s="12"/>
      <c r="L70" s="12"/>
      <c r="M70" s="12"/>
      <c r="N70" s="12"/>
      <c r="O70" s="388"/>
      <c r="P70" s="27"/>
      <c r="Q70" s="7"/>
      <c r="R70" s="7"/>
      <c r="S70" s="386"/>
      <c r="T70" s="7"/>
      <c r="U70" s="7"/>
      <c r="V70" s="7"/>
      <c r="W70" s="8"/>
      <c r="X70" s="26"/>
      <c r="Y70" s="10"/>
      <c r="Z70" s="16"/>
    </row>
    <row r="71" spans="2:27">
      <c r="B71" s="7" t="s">
        <v>444</v>
      </c>
      <c r="C71" s="8" t="s">
        <v>161</v>
      </c>
      <c r="D71" s="8" t="s">
        <v>189</v>
      </c>
      <c r="E71" s="389" t="s">
        <v>1133</v>
      </c>
      <c r="F71" s="27" t="s">
        <v>1134</v>
      </c>
      <c r="G71" s="16"/>
      <c r="H71" s="16"/>
      <c r="I71" s="8"/>
      <c r="J71" s="7"/>
      <c r="K71" s="7"/>
      <c r="L71" s="7"/>
      <c r="M71" s="10"/>
      <c r="N71" s="9">
        <v>0.1</v>
      </c>
      <c r="O71" s="387" t="s">
        <v>1135</v>
      </c>
      <c r="P71" s="27" t="s">
        <v>1136</v>
      </c>
      <c r="Q71" s="7"/>
      <c r="R71" s="7"/>
      <c r="S71" s="8"/>
      <c r="T71" s="12"/>
      <c r="U71" s="12"/>
      <c r="V71" s="12"/>
      <c r="W71" s="8"/>
      <c r="X71" s="7"/>
      <c r="Y71" s="10"/>
      <c r="Z71" s="8"/>
    </row>
    <row r="72" spans="2:27" s="17" customFormat="1" ht="14.4">
      <c r="B72" s="7" t="s">
        <v>419</v>
      </c>
      <c r="C72" s="8" t="s">
        <v>161</v>
      </c>
      <c r="D72" s="8" t="s">
        <v>252</v>
      </c>
      <c r="E72" s="16"/>
      <c r="F72" s="16"/>
      <c r="G72" s="16"/>
      <c r="H72" s="16"/>
      <c r="I72" s="16"/>
      <c r="J72" s="12"/>
      <c r="K72" s="40" t="s">
        <v>1105</v>
      </c>
      <c r="L72" s="12"/>
      <c r="M72" s="12"/>
      <c r="N72" s="16" t="s">
        <v>1137</v>
      </c>
      <c r="O72" s="413" t="s">
        <v>1138</v>
      </c>
      <c r="P72" s="27"/>
      <c r="Q72" s="12"/>
      <c r="R72" s="12"/>
      <c r="S72" s="16"/>
      <c r="T72" s="12"/>
      <c r="U72" s="12"/>
      <c r="V72" s="12"/>
      <c r="W72" s="16"/>
      <c r="X72" s="12"/>
      <c r="Y72" s="10"/>
      <c r="Z72" s="16" t="s">
        <v>1139</v>
      </c>
      <c r="AA72" s="290" t="s">
        <v>1140</v>
      </c>
    </row>
    <row r="73" spans="2:27" s="17" customFormat="1">
      <c r="B73" s="7" t="s">
        <v>588</v>
      </c>
      <c r="C73" s="8" t="s">
        <v>161</v>
      </c>
      <c r="D73" s="8" t="s">
        <v>604</v>
      </c>
      <c r="E73" s="16"/>
      <c r="F73" s="16"/>
      <c r="G73" s="16"/>
      <c r="H73" s="16"/>
      <c r="I73" s="16"/>
      <c r="J73" s="12"/>
      <c r="K73" s="12"/>
      <c r="L73" s="12"/>
      <c r="M73" s="12"/>
      <c r="N73" s="12"/>
      <c r="O73" s="388"/>
      <c r="P73" s="27"/>
      <c r="Q73" s="12"/>
      <c r="R73" s="12"/>
      <c r="S73" s="16"/>
      <c r="T73" s="12"/>
      <c r="U73" s="12"/>
      <c r="V73" s="12"/>
      <c r="W73" s="16"/>
      <c r="X73" s="12"/>
      <c r="Y73" s="10"/>
      <c r="Z73" s="16"/>
    </row>
    <row r="74" spans="2:27" s="17" customFormat="1" ht="14.4">
      <c r="B74" s="7" t="s">
        <v>419</v>
      </c>
      <c r="C74" s="8" t="s">
        <v>161</v>
      </c>
      <c r="D74" s="8" t="s">
        <v>278</v>
      </c>
      <c r="E74" s="16"/>
      <c r="F74" s="16"/>
      <c r="G74" s="16" t="s">
        <v>1141</v>
      </c>
      <c r="H74" s="125" t="s">
        <v>1142</v>
      </c>
      <c r="I74" s="16"/>
      <c r="J74" s="12"/>
      <c r="K74" s="9" t="s">
        <v>1143</v>
      </c>
      <c r="L74" s="7">
        <v>2018</v>
      </c>
      <c r="M74" s="125" t="s">
        <v>1144</v>
      </c>
      <c r="N74" s="12"/>
      <c r="O74" s="388"/>
      <c r="P74" s="27"/>
      <c r="Q74" s="12"/>
      <c r="R74" s="13" t="s">
        <v>1142</v>
      </c>
      <c r="S74" s="16"/>
      <c r="T74" s="12"/>
      <c r="U74" s="12"/>
      <c r="V74" s="12"/>
      <c r="W74" s="16" t="s">
        <v>1145</v>
      </c>
      <c r="X74" s="12" t="s">
        <v>1109</v>
      </c>
      <c r="Y74" s="13" t="s">
        <v>1142</v>
      </c>
      <c r="Z74" s="16"/>
    </row>
    <row r="75" spans="2:27" s="17" customFormat="1">
      <c r="B75" s="7" t="s">
        <v>444</v>
      </c>
      <c r="C75" s="8" t="s">
        <v>161</v>
      </c>
      <c r="D75" s="8" t="s">
        <v>254</v>
      </c>
      <c r="E75" s="16"/>
      <c r="F75" s="16"/>
      <c r="G75" s="16"/>
      <c r="H75" s="16"/>
      <c r="I75" s="16"/>
      <c r="J75" s="12"/>
      <c r="K75" s="9"/>
      <c r="L75" s="9"/>
      <c r="M75" s="12"/>
      <c r="N75" s="12"/>
      <c r="O75" s="388"/>
      <c r="P75" s="27"/>
      <c r="Q75" s="12"/>
      <c r="R75" s="12"/>
      <c r="S75" s="16"/>
      <c r="T75" s="12"/>
      <c r="U75" s="12"/>
      <c r="V75" s="12"/>
      <c r="W75" s="16"/>
      <c r="X75" s="12"/>
      <c r="Y75" s="10"/>
      <c r="Z75" s="16"/>
    </row>
    <row r="76" spans="2:27" s="17" customFormat="1" ht="14.4">
      <c r="B76" s="7" t="s">
        <v>286</v>
      </c>
      <c r="C76" s="8" t="s">
        <v>161</v>
      </c>
      <c r="D76" s="405" t="s">
        <v>190</v>
      </c>
      <c r="E76" s="16"/>
      <c r="F76" s="16"/>
      <c r="G76" s="12" t="s">
        <v>1146</v>
      </c>
      <c r="H76" s="16" t="s">
        <v>925</v>
      </c>
      <c r="I76" s="16"/>
      <c r="J76" s="26"/>
      <c r="K76" s="7" t="s">
        <v>1147</v>
      </c>
      <c r="L76" s="7" t="s">
        <v>1148</v>
      </c>
      <c r="M76" s="14" t="s">
        <v>927</v>
      </c>
      <c r="N76" s="16" t="s">
        <v>1149</v>
      </c>
      <c r="O76" s="7" t="s">
        <v>1148</v>
      </c>
      <c r="P76" s="14" t="s">
        <v>927</v>
      </c>
      <c r="Q76" s="414">
        <v>6.8000000000000005E-2</v>
      </c>
      <c r="R76" s="16">
        <v>2009</v>
      </c>
      <c r="S76" s="19" t="s">
        <v>925</v>
      </c>
      <c r="T76" s="7" t="s">
        <v>1034</v>
      </c>
      <c r="U76" s="7"/>
      <c r="V76" s="13" t="s">
        <v>927</v>
      </c>
      <c r="W76" s="415" t="s">
        <v>1150</v>
      </c>
      <c r="X76" s="26"/>
      <c r="Y76" s="10"/>
      <c r="Z76" s="16" t="s">
        <v>1151</v>
      </c>
      <c r="AA76" s="290" t="s">
        <v>925</v>
      </c>
    </row>
    <row r="77" spans="2:27" s="17" customFormat="1" ht="14.4">
      <c r="B77" s="7" t="s">
        <v>444</v>
      </c>
      <c r="C77" s="8" t="s">
        <v>161</v>
      </c>
      <c r="D77" s="8" t="s">
        <v>1152</v>
      </c>
      <c r="E77" s="16"/>
      <c r="F77" s="16"/>
      <c r="G77" s="16"/>
      <c r="H77" s="16"/>
      <c r="I77" s="16"/>
      <c r="J77" s="26"/>
      <c r="K77" s="12"/>
      <c r="L77" s="12"/>
      <c r="M77" s="26"/>
      <c r="N77" s="7"/>
      <c r="O77" s="387"/>
      <c r="P77" s="27"/>
      <c r="Q77" s="12"/>
      <c r="R77" s="12"/>
      <c r="S77" s="16"/>
      <c r="T77" s="7"/>
      <c r="U77" s="7"/>
      <c r="V77" s="7"/>
      <c r="W77" s="16" t="s">
        <v>1153</v>
      </c>
      <c r="X77" s="16"/>
      <c r="Y77" s="14" t="s">
        <v>1154</v>
      </c>
      <c r="Z77" s="16"/>
    </row>
    <row r="78" spans="2:27" s="17" customFormat="1" ht="14.4">
      <c r="B78" s="7" t="s">
        <v>286</v>
      </c>
      <c r="C78" s="8" t="s">
        <v>161</v>
      </c>
      <c r="D78" s="8" t="s">
        <v>192</v>
      </c>
      <c r="E78" s="16" t="s">
        <v>1155</v>
      </c>
      <c r="F78" s="14" t="s">
        <v>927</v>
      </c>
      <c r="G78" s="16"/>
      <c r="H78" s="16"/>
      <c r="I78" s="16"/>
      <c r="J78" s="12"/>
      <c r="K78" s="7" t="s">
        <v>1156</v>
      </c>
      <c r="L78" s="7">
        <v>2012</v>
      </c>
      <c r="M78" s="14" t="s">
        <v>1157</v>
      </c>
      <c r="N78" s="7" t="s">
        <v>1158</v>
      </c>
      <c r="O78" s="387"/>
      <c r="P78" s="14" t="s">
        <v>927</v>
      </c>
      <c r="Q78" s="41">
        <v>6.8000000000000005E-2</v>
      </c>
      <c r="R78" s="7">
        <v>2022</v>
      </c>
      <c r="S78" s="14" t="s">
        <v>927</v>
      </c>
      <c r="T78" s="7" t="s">
        <v>1159</v>
      </c>
      <c r="U78" s="7">
        <v>2022</v>
      </c>
      <c r="V78" s="13" t="s">
        <v>927</v>
      </c>
      <c r="W78" s="16"/>
      <c r="X78" s="12"/>
      <c r="Y78" s="10"/>
      <c r="Z78" s="16"/>
    </row>
    <row r="79" spans="2:27" s="17" customFormat="1" ht="14.4">
      <c r="B79" s="7" t="s">
        <v>286</v>
      </c>
      <c r="C79" s="8" t="s">
        <v>161</v>
      </c>
      <c r="D79" s="8" t="s">
        <v>130</v>
      </c>
      <c r="E79" s="16"/>
      <c r="F79" s="16"/>
      <c r="G79" s="16"/>
      <c r="H79" s="16"/>
      <c r="I79" s="16"/>
      <c r="J79" s="12"/>
      <c r="K79" s="26"/>
      <c r="L79" s="26"/>
      <c r="M79" s="12"/>
      <c r="N79" s="12"/>
      <c r="O79" s="388"/>
      <c r="P79" s="27"/>
      <c r="Q79" s="7" t="s">
        <v>1160</v>
      </c>
      <c r="R79" s="7">
        <v>2018</v>
      </c>
      <c r="S79" s="14" t="s">
        <v>927</v>
      </c>
      <c r="T79" s="12" t="s">
        <v>1161</v>
      </c>
      <c r="U79" s="12"/>
      <c r="V79" s="13" t="s">
        <v>927</v>
      </c>
      <c r="W79" s="16"/>
      <c r="X79" s="12"/>
      <c r="Y79" s="10"/>
      <c r="Z79" s="16"/>
    </row>
    <row r="80" spans="2:27" s="17" customFormat="1">
      <c r="B80" s="7" t="s">
        <v>286</v>
      </c>
      <c r="C80" s="8" t="s">
        <v>161</v>
      </c>
      <c r="D80" s="8" t="s">
        <v>632</v>
      </c>
      <c r="E80" s="16"/>
      <c r="F80" s="16"/>
      <c r="G80" s="16"/>
      <c r="H80" s="16"/>
      <c r="I80" s="16"/>
      <c r="J80" s="12"/>
      <c r="K80" s="12"/>
      <c r="L80" s="12"/>
      <c r="M80" s="12"/>
      <c r="N80" s="12"/>
      <c r="O80" s="388"/>
      <c r="P80" s="27"/>
      <c r="Q80" s="7"/>
      <c r="R80" s="7"/>
      <c r="S80" s="386"/>
      <c r="T80" s="12"/>
      <c r="U80" s="12"/>
      <c r="V80" s="12"/>
      <c r="W80" s="16"/>
      <c r="X80" s="12"/>
      <c r="Y80" s="10"/>
      <c r="Z80" s="16"/>
    </row>
    <row r="81" spans="2:28" s="17" customFormat="1">
      <c r="B81" s="7" t="s">
        <v>444</v>
      </c>
      <c r="C81" s="8" t="s">
        <v>161</v>
      </c>
      <c r="D81" s="8" t="s">
        <v>193</v>
      </c>
      <c r="E81" s="16"/>
      <c r="F81" s="16"/>
      <c r="G81" s="16"/>
      <c r="H81" s="16"/>
      <c r="I81" s="16"/>
      <c r="J81" s="12"/>
      <c r="K81" s="12"/>
      <c r="L81" s="12"/>
      <c r="M81" s="12"/>
      <c r="N81" s="9" t="s">
        <v>1162</v>
      </c>
      <c r="O81" s="387" t="s">
        <v>1138</v>
      </c>
      <c r="P81" s="27" t="s">
        <v>1163</v>
      </c>
      <c r="Q81" s="12"/>
      <c r="R81" s="12"/>
      <c r="S81" s="16"/>
      <c r="T81" s="12"/>
      <c r="U81" s="12"/>
      <c r="V81" s="12"/>
      <c r="W81" s="16"/>
      <c r="X81" s="12"/>
      <c r="Y81" s="10"/>
      <c r="Z81" s="16"/>
    </row>
    <row r="82" spans="2:28" ht="14.4">
      <c r="B82" s="7" t="s">
        <v>419</v>
      </c>
      <c r="C82" s="8" t="s">
        <v>161</v>
      </c>
      <c r="D82" s="8" t="s">
        <v>257</v>
      </c>
      <c r="E82" s="8"/>
      <c r="F82" s="8"/>
      <c r="G82" s="8"/>
      <c r="H82" s="14"/>
      <c r="I82" s="8"/>
      <c r="J82" s="7"/>
      <c r="K82" s="9" t="s">
        <v>1164</v>
      </c>
      <c r="L82" s="7" t="s">
        <v>1165</v>
      </c>
      <c r="M82" s="13" t="s">
        <v>1166</v>
      </c>
      <c r="N82" s="9"/>
      <c r="O82" s="387"/>
      <c r="P82" s="27"/>
      <c r="Q82" s="7"/>
      <c r="R82" s="7"/>
      <c r="S82" s="8"/>
      <c r="T82" s="12"/>
      <c r="U82" s="12"/>
      <c r="V82" s="12"/>
      <c r="W82" s="8"/>
      <c r="X82" s="7"/>
      <c r="Y82" s="10"/>
      <c r="Z82" s="8" t="s">
        <v>1167</v>
      </c>
      <c r="AA82" s="290" t="s">
        <v>1166</v>
      </c>
    </row>
    <row r="83" spans="2:28" s="17" customFormat="1" ht="14.4">
      <c r="B83" s="7" t="s">
        <v>444</v>
      </c>
      <c r="C83" s="8" t="s">
        <v>161</v>
      </c>
      <c r="D83" s="8" t="s">
        <v>1168</v>
      </c>
      <c r="E83" s="16" t="s">
        <v>1169</v>
      </c>
      <c r="F83" s="14" t="s">
        <v>1170</v>
      </c>
      <c r="G83" s="16"/>
      <c r="H83" s="16"/>
      <c r="I83" s="16"/>
      <c r="J83" s="12"/>
      <c r="K83" s="9"/>
      <c r="L83" s="9"/>
      <c r="M83" s="26"/>
      <c r="N83" s="9"/>
      <c r="O83" s="387"/>
      <c r="P83" s="27"/>
      <c r="Q83" s="12"/>
      <c r="R83" s="12"/>
      <c r="S83" s="16"/>
      <c r="T83" s="12"/>
      <c r="U83" s="12"/>
      <c r="V83" s="12"/>
      <c r="W83" s="16"/>
      <c r="X83" s="12"/>
      <c r="Y83" s="10"/>
      <c r="Z83" s="16"/>
    </row>
    <row r="84" spans="2:28" s="17" customFormat="1" ht="14.4">
      <c r="B84" s="7" t="s">
        <v>286</v>
      </c>
      <c r="C84" s="8" t="s">
        <v>161</v>
      </c>
      <c r="D84" s="8" t="s">
        <v>194</v>
      </c>
      <c r="E84" s="16"/>
      <c r="F84" s="16"/>
      <c r="G84" s="16"/>
      <c r="H84" s="16"/>
      <c r="I84" s="7" t="s">
        <v>1097</v>
      </c>
      <c r="J84" s="13" t="s">
        <v>927</v>
      </c>
      <c r="K84" s="26"/>
      <c r="L84" s="26"/>
      <c r="M84" s="12"/>
      <c r="N84" s="12"/>
      <c r="O84" s="388"/>
      <c r="P84" s="27"/>
      <c r="Q84" s="9">
        <v>0.1</v>
      </c>
      <c r="R84" s="7">
        <v>2011</v>
      </c>
      <c r="S84" s="14" t="s">
        <v>1171</v>
      </c>
      <c r="T84" s="7" t="s">
        <v>1084</v>
      </c>
      <c r="U84" s="7"/>
      <c r="V84" s="13" t="s">
        <v>927</v>
      </c>
      <c r="W84" s="16"/>
      <c r="X84" s="26"/>
      <c r="Y84" s="10"/>
      <c r="Z84" s="16"/>
    </row>
    <row r="85" spans="2:28" s="17" customFormat="1" ht="14.4">
      <c r="B85" s="7" t="s">
        <v>329</v>
      </c>
      <c r="C85" s="8" t="s">
        <v>161</v>
      </c>
      <c r="D85" s="8" t="s">
        <v>195</v>
      </c>
      <c r="E85" s="16" t="s">
        <v>1172</v>
      </c>
      <c r="F85" s="14" t="s">
        <v>1173</v>
      </c>
      <c r="G85" s="16"/>
      <c r="H85" s="16"/>
      <c r="I85" s="16"/>
      <c r="J85" s="12"/>
      <c r="K85" s="12"/>
      <c r="L85" s="12"/>
      <c r="M85" s="12"/>
      <c r="N85" s="25" t="s">
        <v>1174</v>
      </c>
      <c r="O85" s="387" t="s">
        <v>1175</v>
      </c>
      <c r="P85" s="14" t="s">
        <v>1176</v>
      </c>
      <c r="Q85" s="12"/>
      <c r="R85" s="12"/>
      <c r="S85" s="16"/>
      <c r="T85" s="12"/>
      <c r="U85" s="12"/>
      <c r="V85" s="12"/>
      <c r="W85" s="16"/>
      <c r="X85" s="12"/>
      <c r="Y85" s="10"/>
      <c r="Z85" s="16" t="s">
        <v>1177</v>
      </c>
    </row>
    <row r="86" spans="2:28" s="17" customFormat="1">
      <c r="B86" s="7" t="s">
        <v>286</v>
      </c>
      <c r="C86" s="8" t="s">
        <v>161</v>
      </c>
      <c r="D86" s="8" t="s">
        <v>1178</v>
      </c>
      <c r="E86" s="16"/>
      <c r="F86" s="16"/>
      <c r="G86" s="16"/>
      <c r="H86" s="16"/>
      <c r="I86" s="16"/>
      <c r="J86" s="12"/>
      <c r="K86" s="12"/>
      <c r="L86" s="12"/>
      <c r="M86" s="12"/>
      <c r="N86" s="7"/>
      <c r="O86" s="387"/>
      <c r="P86" s="27"/>
      <c r="Q86" s="12"/>
      <c r="R86" s="12"/>
      <c r="S86" s="16"/>
      <c r="T86" s="12"/>
      <c r="U86" s="12"/>
      <c r="V86" s="12"/>
      <c r="W86" s="16"/>
      <c r="X86" s="12"/>
      <c r="Y86" s="10"/>
      <c r="Z86" s="16"/>
    </row>
    <row r="87" spans="2:28" s="17" customFormat="1">
      <c r="B87" s="7" t="s">
        <v>286</v>
      </c>
      <c r="C87" s="8" t="s">
        <v>161</v>
      </c>
      <c r="D87" s="8" t="s">
        <v>1179</v>
      </c>
      <c r="E87" s="16"/>
      <c r="F87" s="16"/>
      <c r="G87" s="16"/>
      <c r="H87" s="16"/>
      <c r="I87" s="16"/>
      <c r="J87" s="12"/>
      <c r="K87" s="12"/>
      <c r="L87" s="12"/>
      <c r="M87" s="12"/>
      <c r="N87" s="7"/>
      <c r="O87" s="387"/>
      <c r="P87" s="27"/>
      <c r="Q87" s="12"/>
      <c r="R87" s="12"/>
      <c r="S87" s="16"/>
      <c r="T87" s="12"/>
      <c r="U87" s="12"/>
      <c r="V87" s="12"/>
      <c r="W87" s="16"/>
      <c r="X87" s="12"/>
      <c r="Y87" s="10"/>
      <c r="Z87" s="16"/>
    </row>
    <row r="88" spans="2:28" s="17" customFormat="1">
      <c r="B88" s="7" t="s">
        <v>588</v>
      </c>
      <c r="C88" s="8" t="s">
        <v>161</v>
      </c>
      <c r="D88" s="8" t="s">
        <v>297</v>
      </c>
      <c r="E88" s="16"/>
      <c r="F88" s="16"/>
      <c r="G88" s="16"/>
      <c r="H88" s="16"/>
      <c r="I88" s="16"/>
      <c r="J88" s="12"/>
      <c r="K88" s="12"/>
      <c r="L88" s="12"/>
      <c r="M88" s="12"/>
      <c r="N88" s="7"/>
      <c r="O88" s="387"/>
      <c r="P88" s="27"/>
      <c r="Q88" s="12"/>
      <c r="R88" s="12"/>
      <c r="S88" s="16"/>
      <c r="T88" s="12"/>
      <c r="U88" s="12"/>
      <c r="V88" s="12"/>
      <c r="W88" s="16"/>
      <c r="X88" s="12"/>
      <c r="Y88" s="10"/>
      <c r="Z88" s="16"/>
    </row>
    <row r="89" spans="2:28" s="17" customFormat="1" ht="14.4">
      <c r="B89" s="7" t="s">
        <v>444</v>
      </c>
      <c r="C89" s="8" t="s">
        <v>161</v>
      </c>
      <c r="D89" s="8" t="s">
        <v>196</v>
      </c>
      <c r="E89" s="16" t="s">
        <v>1180</v>
      </c>
      <c r="F89" s="16"/>
      <c r="G89" s="16"/>
      <c r="H89" s="16"/>
      <c r="I89" s="16"/>
      <c r="J89" s="12"/>
      <c r="K89" s="12"/>
      <c r="L89" s="12"/>
      <c r="M89" s="12"/>
      <c r="N89" s="9">
        <v>0.1</v>
      </c>
      <c r="O89" s="387" t="s">
        <v>964</v>
      </c>
      <c r="P89" s="14" t="s">
        <v>1181</v>
      </c>
      <c r="Q89" s="12"/>
      <c r="R89" s="12"/>
      <c r="S89" s="16"/>
      <c r="T89" s="12"/>
      <c r="U89" s="12"/>
      <c r="V89" s="12"/>
      <c r="W89" s="16"/>
      <c r="X89" s="12"/>
      <c r="Y89" s="10"/>
      <c r="Z89" s="16"/>
    </row>
    <row r="90" spans="2:28" s="17" customFormat="1">
      <c r="B90" s="7" t="s">
        <v>444</v>
      </c>
      <c r="C90" s="8" t="s">
        <v>161</v>
      </c>
      <c r="D90" s="8" t="s">
        <v>131</v>
      </c>
      <c r="E90" s="16"/>
      <c r="F90" s="16"/>
      <c r="G90" s="16"/>
      <c r="H90" s="16"/>
      <c r="I90" s="16"/>
      <c r="J90" s="12"/>
      <c r="K90" s="12"/>
      <c r="L90" s="12"/>
      <c r="M90" s="12"/>
      <c r="N90" s="9"/>
      <c r="O90" s="387"/>
      <c r="P90" s="27"/>
      <c r="Q90" s="12"/>
      <c r="R90" s="12"/>
      <c r="S90" s="16"/>
      <c r="T90" s="12"/>
      <c r="U90" s="12"/>
      <c r="V90" s="12"/>
      <c r="W90" s="16"/>
      <c r="X90" s="12"/>
      <c r="Y90" s="10"/>
      <c r="Z90" s="16"/>
    </row>
    <row r="91" spans="2:28" s="17" customFormat="1">
      <c r="B91" s="7" t="s">
        <v>419</v>
      </c>
      <c r="C91" s="8" t="s">
        <v>161</v>
      </c>
      <c r="D91" s="8" t="s">
        <v>259</v>
      </c>
      <c r="E91" s="16"/>
      <c r="F91" s="16"/>
      <c r="G91" s="16"/>
      <c r="H91" s="16"/>
      <c r="I91" s="16"/>
      <c r="J91" s="12"/>
      <c r="K91" s="12"/>
      <c r="L91" s="12"/>
      <c r="M91" s="12"/>
      <c r="N91" s="12"/>
      <c r="O91" s="388"/>
      <c r="P91" s="27"/>
      <c r="Q91" s="12"/>
      <c r="R91" s="12"/>
      <c r="S91" s="16"/>
      <c r="T91" s="12"/>
      <c r="U91" s="12"/>
      <c r="V91" s="12"/>
      <c r="W91" s="16"/>
      <c r="X91" s="12"/>
      <c r="Y91" s="10"/>
      <c r="Z91" s="16"/>
    </row>
    <row r="92" spans="2:28" s="17" customFormat="1" ht="14.4">
      <c r="B92" s="7" t="s">
        <v>286</v>
      </c>
      <c r="C92" s="8" t="s">
        <v>161</v>
      </c>
      <c r="D92" s="8" t="s">
        <v>132</v>
      </c>
      <c r="E92" s="16" t="s">
        <v>1182</v>
      </c>
      <c r="F92" s="125" t="s">
        <v>962</v>
      </c>
      <c r="G92" s="6"/>
      <c r="H92" s="6"/>
      <c r="I92" s="16" t="s">
        <v>1183</v>
      </c>
      <c r="J92" s="13" t="s">
        <v>1184</v>
      </c>
      <c r="K92" s="12"/>
      <c r="L92" s="12"/>
      <c r="M92" s="12"/>
      <c r="N92" s="12"/>
      <c r="O92" s="388"/>
      <c r="P92" s="27"/>
      <c r="Q92" s="7" t="s">
        <v>1185</v>
      </c>
      <c r="R92" s="7">
        <v>2014</v>
      </c>
      <c r="S92" s="13" t="s">
        <v>927</v>
      </c>
      <c r="T92" s="25" t="s">
        <v>1186</v>
      </c>
      <c r="U92" s="25"/>
      <c r="V92" s="13" t="s">
        <v>927</v>
      </c>
      <c r="W92" s="8"/>
      <c r="X92" s="12"/>
      <c r="Y92" s="10"/>
      <c r="Z92" s="16"/>
    </row>
    <row r="93" spans="2:28" s="17" customFormat="1" ht="14.4">
      <c r="B93" s="7" t="s">
        <v>337</v>
      </c>
      <c r="C93" s="8" t="s">
        <v>161</v>
      </c>
      <c r="D93" s="8" t="s">
        <v>197</v>
      </c>
      <c r="E93" s="7" t="s">
        <v>1187</v>
      </c>
      <c r="F93" s="16"/>
      <c r="G93" s="16"/>
      <c r="H93" s="16"/>
      <c r="I93" s="16"/>
      <c r="J93" s="12"/>
      <c r="K93" s="9">
        <v>7.0000000000000007E-2</v>
      </c>
      <c r="L93" s="7"/>
      <c r="M93" s="12"/>
      <c r="N93" s="12"/>
      <c r="O93" s="388"/>
      <c r="P93" s="27"/>
      <c r="Q93" s="40">
        <v>7.0000000000000007E-2</v>
      </c>
      <c r="R93" s="12">
        <v>2021</v>
      </c>
      <c r="S93" s="125" t="s">
        <v>986</v>
      </c>
      <c r="T93" s="12"/>
      <c r="U93" s="12"/>
      <c r="V93" s="12"/>
      <c r="W93" s="16"/>
      <c r="X93" s="12"/>
      <c r="Y93" s="10"/>
      <c r="Z93" s="19" t="s">
        <v>1188</v>
      </c>
      <c r="AA93" s="17" t="s">
        <v>1189</v>
      </c>
      <c r="AB93" s="237" t="s">
        <v>1190</v>
      </c>
    </row>
    <row r="94" spans="2:28">
      <c r="B94" s="7" t="s">
        <v>444</v>
      </c>
      <c r="C94" s="8" t="s">
        <v>161</v>
      </c>
      <c r="D94" s="8" t="s">
        <v>198</v>
      </c>
      <c r="E94" s="8" t="s">
        <v>1191</v>
      </c>
      <c r="F94" s="27" t="s">
        <v>1192</v>
      </c>
      <c r="G94" s="16"/>
      <c r="H94" s="16"/>
      <c r="I94" s="8"/>
      <c r="J94" s="7"/>
      <c r="K94" s="9">
        <v>0.2</v>
      </c>
      <c r="L94" s="7">
        <v>2013</v>
      </c>
      <c r="M94" s="27" t="s">
        <v>1193</v>
      </c>
      <c r="N94" s="9">
        <v>0.1</v>
      </c>
      <c r="O94" s="7">
        <v>2013</v>
      </c>
      <c r="P94" s="27" t="s">
        <v>1193</v>
      </c>
      <c r="Q94" s="7"/>
      <c r="R94" s="7"/>
      <c r="S94" s="8"/>
      <c r="T94" s="12"/>
      <c r="U94" s="12"/>
      <c r="V94" s="12"/>
      <c r="W94" s="8"/>
      <c r="X94" s="7"/>
      <c r="Y94" s="399"/>
      <c r="Z94" s="8"/>
    </row>
    <row r="95" spans="2:28" ht="14.4">
      <c r="B95" s="7" t="s">
        <v>286</v>
      </c>
      <c r="C95" s="8" t="s">
        <v>161</v>
      </c>
      <c r="D95" s="8" t="s">
        <v>133</v>
      </c>
      <c r="E95" s="8" t="s">
        <v>1194</v>
      </c>
      <c r="F95" s="399" t="s">
        <v>1195</v>
      </c>
      <c r="G95" s="12" t="s">
        <v>1196</v>
      </c>
      <c r="H95" s="480" t="s">
        <v>1197</v>
      </c>
      <c r="I95" s="8" t="s">
        <v>1198</v>
      </c>
      <c r="J95" s="10" t="s">
        <v>1199</v>
      </c>
      <c r="K95" s="25" t="s">
        <v>1200</v>
      </c>
      <c r="L95" s="7">
        <v>2009</v>
      </c>
      <c r="M95" s="13" t="s">
        <v>1201</v>
      </c>
      <c r="N95" s="9">
        <v>0.2</v>
      </c>
      <c r="O95" s="387" t="s">
        <v>1138</v>
      </c>
      <c r="P95" s="14" t="s">
        <v>1202</v>
      </c>
      <c r="Q95" s="8"/>
      <c r="R95" s="8"/>
      <c r="S95" s="13" t="s">
        <v>1197</v>
      </c>
      <c r="T95" s="7" t="s">
        <v>1203</v>
      </c>
      <c r="U95" s="13" t="s">
        <v>1204</v>
      </c>
      <c r="V95" s="7"/>
      <c r="W95" s="8" t="s">
        <v>1205</v>
      </c>
      <c r="X95" s="16" t="s">
        <v>983</v>
      </c>
      <c r="Y95" s="10" t="s">
        <v>1206</v>
      </c>
      <c r="Z95" s="8" t="s">
        <v>1207</v>
      </c>
      <c r="AA95" s="237" t="s">
        <v>1208</v>
      </c>
      <c r="AB95" s="237" t="s">
        <v>1209</v>
      </c>
    </row>
    <row r="96" spans="2:28" ht="14.4">
      <c r="B96" s="7" t="s">
        <v>286</v>
      </c>
      <c r="C96" s="8" t="s">
        <v>161</v>
      </c>
      <c r="D96" s="8" t="s">
        <v>632</v>
      </c>
      <c r="E96" s="8"/>
      <c r="F96" s="399"/>
      <c r="G96" s="12"/>
      <c r="H96" s="480"/>
      <c r="I96" s="8"/>
      <c r="J96" s="10"/>
      <c r="K96" s="25"/>
      <c r="L96" s="7"/>
      <c r="M96" s="13"/>
      <c r="N96" s="9"/>
      <c r="O96" s="387"/>
      <c r="P96" s="14"/>
      <c r="Q96" s="8"/>
      <c r="R96" s="8"/>
      <c r="S96" s="13"/>
      <c r="T96" s="7"/>
      <c r="U96" s="13"/>
      <c r="V96" s="7"/>
      <c r="W96" s="8"/>
      <c r="X96" s="16"/>
      <c r="Y96" s="10"/>
      <c r="Z96" s="8"/>
      <c r="AA96" s="237"/>
      <c r="AB96" s="237"/>
    </row>
    <row r="97" spans="2:27" s="17" customFormat="1">
      <c r="B97" s="7" t="s">
        <v>419</v>
      </c>
      <c r="C97" s="8" t="s">
        <v>161</v>
      </c>
      <c r="D97" s="8" t="s">
        <v>265</v>
      </c>
      <c r="E97" s="16"/>
      <c r="F97" s="16"/>
      <c r="G97" s="16"/>
      <c r="H97" s="16"/>
      <c r="I97" s="16"/>
      <c r="J97" s="12"/>
      <c r="K97" s="12"/>
      <c r="L97" s="12"/>
      <c r="M97" s="12"/>
      <c r="N97" s="12"/>
      <c r="O97" s="388"/>
      <c r="P97" s="27"/>
      <c r="Q97" s="12"/>
      <c r="R97" s="12"/>
      <c r="S97" s="16"/>
      <c r="T97" s="12"/>
      <c r="U97" s="12"/>
      <c r="V97" s="12"/>
      <c r="W97" s="16"/>
      <c r="X97" s="12"/>
      <c r="Y97" s="10"/>
      <c r="Z97" s="16"/>
    </row>
    <row r="98" spans="2:27" s="17" customFormat="1" ht="14.4">
      <c r="B98" s="7" t="s">
        <v>329</v>
      </c>
      <c r="C98" s="8" t="s">
        <v>161</v>
      </c>
      <c r="D98" s="8" t="s">
        <v>199</v>
      </c>
      <c r="E98" s="16"/>
      <c r="F98" s="16"/>
      <c r="G98" s="16"/>
      <c r="H98" s="16"/>
      <c r="I98" s="16"/>
      <c r="J98" s="12"/>
      <c r="K98" s="12"/>
      <c r="L98" s="12"/>
      <c r="M98" s="12"/>
      <c r="N98" s="9">
        <v>0.1</v>
      </c>
      <c r="O98" s="387" t="s">
        <v>1210</v>
      </c>
      <c r="P98" s="14" t="s">
        <v>1211</v>
      </c>
      <c r="Q98" s="12"/>
      <c r="R98" s="12"/>
      <c r="S98" s="16"/>
      <c r="T98" s="12"/>
      <c r="U98" s="12"/>
      <c r="V98" s="12"/>
      <c r="W98" s="16"/>
      <c r="X98" s="12"/>
      <c r="Y98" s="10"/>
      <c r="Z98" s="16"/>
    </row>
    <row r="99" spans="2:27" ht="14.4">
      <c r="B99" s="7" t="s">
        <v>329</v>
      </c>
      <c r="C99" s="8" t="s">
        <v>161</v>
      </c>
      <c r="D99" s="8" t="s">
        <v>200</v>
      </c>
      <c r="E99" s="8" t="s">
        <v>1212</v>
      </c>
      <c r="F99" s="399" t="s">
        <v>1213</v>
      </c>
      <c r="G99" s="16"/>
      <c r="H99" s="16"/>
      <c r="I99" s="8"/>
      <c r="J99" s="7"/>
      <c r="K99" s="9" t="s">
        <v>1214</v>
      </c>
      <c r="L99" s="7">
        <v>2020</v>
      </c>
      <c r="M99" s="13" t="s">
        <v>973</v>
      </c>
      <c r="N99" s="9">
        <v>0.25</v>
      </c>
      <c r="O99" s="387" t="s">
        <v>1058</v>
      </c>
      <c r="P99" s="14" t="s">
        <v>1215</v>
      </c>
      <c r="Q99" s="7"/>
      <c r="R99" s="7"/>
      <c r="S99" s="8"/>
      <c r="T99" s="12"/>
      <c r="U99" s="12"/>
      <c r="V99" s="12"/>
      <c r="W99" s="8"/>
      <c r="X99" s="7"/>
      <c r="Y99" s="10"/>
      <c r="Z99" s="8"/>
    </row>
    <row r="100" spans="2:27" ht="14.4">
      <c r="B100" s="7" t="s">
        <v>329</v>
      </c>
      <c r="C100" s="8" t="s">
        <v>161</v>
      </c>
      <c r="D100" s="405" t="s">
        <v>201</v>
      </c>
      <c r="E100" s="8" t="s">
        <v>1216</v>
      </c>
      <c r="F100" s="27" t="s">
        <v>1022</v>
      </c>
      <c r="G100" s="16"/>
      <c r="H100" s="14" t="s">
        <v>1217</v>
      </c>
      <c r="I100" s="8"/>
      <c r="J100" s="7"/>
      <c r="K100" s="9" t="s">
        <v>1214</v>
      </c>
      <c r="L100" s="7">
        <v>2011</v>
      </c>
      <c r="M100" s="13" t="s">
        <v>973</v>
      </c>
      <c r="N100" s="189">
        <v>7.8E-2</v>
      </c>
      <c r="O100" s="387" t="s">
        <v>936</v>
      </c>
      <c r="P100" s="14" t="s">
        <v>1217</v>
      </c>
      <c r="Q100" s="416">
        <v>0.02</v>
      </c>
      <c r="R100" s="16" t="s">
        <v>1218</v>
      </c>
      <c r="S100" s="125" t="s">
        <v>986</v>
      </c>
      <c r="T100" s="12"/>
      <c r="U100" s="12"/>
      <c r="V100" s="12"/>
      <c r="W100" s="8"/>
      <c r="X100" s="7"/>
      <c r="Y100" s="10"/>
      <c r="Z100" s="8" t="s">
        <v>1219</v>
      </c>
      <c r="AA100" s="290" t="s">
        <v>1217</v>
      </c>
    </row>
    <row r="101" spans="2:27" ht="14.4">
      <c r="B101" s="7" t="s">
        <v>419</v>
      </c>
      <c r="C101" s="8" t="s">
        <v>161</v>
      </c>
      <c r="D101" s="8" t="s">
        <v>202</v>
      </c>
      <c r="E101" s="8"/>
      <c r="F101" s="8"/>
      <c r="G101" s="16"/>
      <c r="H101" s="16"/>
      <c r="I101" s="8"/>
      <c r="J101" s="7"/>
      <c r="K101" s="9">
        <v>0.05</v>
      </c>
      <c r="L101" s="387" t="s">
        <v>1220</v>
      </c>
      <c r="M101" s="13" t="s">
        <v>1221</v>
      </c>
      <c r="N101" s="9" t="s">
        <v>1222</v>
      </c>
      <c r="O101" s="417" t="s">
        <v>964</v>
      </c>
      <c r="P101" s="14" t="s">
        <v>1223</v>
      </c>
      <c r="Q101" s="7"/>
      <c r="R101" s="7"/>
      <c r="S101" s="8"/>
      <c r="T101" s="12"/>
      <c r="U101" s="12"/>
      <c r="V101" s="12"/>
      <c r="W101" s="8"/>
      <c r="X101" s="7"/>
      <c r="Y101" s="10"/>
      <c r="Z101" s="8"/>
    </row>
    <row r="102" spans="2:27" s="17" customFormat="1" ht="14.4">
      <c r="B102" s="7" t="s">
        <v>286</v>
      </c>
      <c r="C102" s="8" t="s">
        <v>161</v>
      </c>
      <c r="D102" s="8" t="s">
        <v>203</v>
      </c>
      <c r="E102" s="8" t="s">
        <v>1224</v>
      </c>
      <c r="F102" s="14" t="s">
        <v>927</v>
      </c>
      <c r="G102" s="6"/>
      <c r="H102" s="6"/>
      <c r="I102" s="16"/>
      <c r="J102" s="12"/>
      <c r="K102" s="25" t="s">
        <v>1225</v>
      </c>
      <c r="L102" s="7"/>
      <c r="M102" s="14" t="s">
        <v>927</v>
      </c>
      <c r="N102" s="25">
        <v>3.2000000000000001E-2</v>
      </c>
      <c r="O102" s="387"/>
      <c r="P102" s="14" t="s">
        <v>927</v>
      </c>
      <c r="Q102" s="7" t="s">
        <v>1226</v>
      </c>
      <c r="R102" s="7">
        <v>2014</v>
      </c>
      <c r="S102" s="14" t="s">
        <v>927</v>
      </c>
      <c r="T102" s="7" t="s">
        <v>1227</v>
      </c>
      <c r="U102" s="7"/>
      <c r="V102" s="13" t="s">
        <v>528</v>
      </c>
      <c r="W102" s="16"/>
      <c r="X102" s="12"/>
      <c r="Y102" s="10"/>
      <c r="Z102" s="16" t="s">
        <v>1228</v>
      </c>
      <c r="AA102" s="290" t="s">
        <v>927</v>
      </c>
    </row>
    <row r="103" spans="2:27" s="17" customFormat="1" ht="14.4">
      <c r="B103" s="7" t="s">
        <v>286</v>
      </c>
      <c r="C103" s="8" t="s">
        <v>161</v>
      </c>
      <c r="D103" s="8" t="s">
        <v>134</v>
      </c>
      <c r="E103" s="16"/>
      <c r="F103" s="16"/>
      <c r="G103" s="16"/>
      <c r="H103" s="16"/>
      <c r="I103" s="16"/>
      <c r="J103" s="12"/>
      <c r="K103" s="26"/>
      <c r="L103" s="26"/>
      <c r="M103" s="12"/>
      <c r="N103" s="12"/>
      <c r="O103" s="388"/>
      <c r="P103" s="27"/>
      <c r="Q103" s="7" t="s">
        <v>1229</v>
      </c>
      <c r="R103" s="7">
        <v>2014</v>
      </c>
      <c r="S103" s="14" t="s">
        <v>927</v>
      </c>
      <c r="T103" s="481">
        <v>5.0000000000000001E-3</v>
      </c>
      <c r="U103" s="292">
        <v>2021</v>
      </c>
      <c r="V103" s="13" t="s">
        <v>927</v>
      </c>
      <c r="W103" s="7" t="s">
        <v>1230</v>
      </c>
      <c r="X103" s="12"/>
      <c r="Y103" s="13" t="s">
        <v>1231</v>
      </c>
      <c r="Z103" s="16"/>
    </row>
    <row r="104" spans="2:27" s="17" customFormat="1" ht="14.4">
      <c r="B104" s="7" t="s">
        <v>286</v>
      </c>
      <c r="C104" s="8" t="s">
        <v>161</v>
      </c>
      <c r="D104" s="8" t="s">
        <v>204</v>
      </c>
      <c r="E104" s="16" t="s">
        <v>1232</v>
      </c>
      <c r="F104" s="8"/>
      <c r="G104" s="6"/>
      <c r="H104" s="6"/>
      <c r="I104" s="16"/>
      <c r="J104" s="12"/>
      <c r="K104" s="7" t="s">
        <v>1233</v>
      </c>
      <c r="L104" s="7">
        <v>2014</v>
      </c>
      <c r="M104" s="14" t="s">
        <v>927</v>
      </c>
      <c r="N104" s="7" t="s">
        <v>1234</v>
      </c>
      <c r="O104" s="7">
        <v>2014</v>
      </c>
      <c r="P104" s="14" t="s">
        <v>927</v>
      </c>
      <c r="Q104" s="7" t="s">
        <v>1226</v>
      </c>
      <c r="R104" s="7">
        <v>2020</v>
      </c>
      <c r="S104" s="386" t="s">
        <v>988</v>
      </c>
      <c r="T104" s="12" t="s">
        <v>1235</v>
      </c>
      <c r="U104" s="12"/>
      <c r="V104" s="13" t="s">
        <v>927</v>
      </c>
      <c r="W104" s="16"/>
      <c r="X104" s="12"/>
      <c r="Y104" s="10"/>
      <c r="Z104" s="16"/>
    </row>
    <row r="105" spans="2:27" s="17" customFormat="1">
      <c r="B105" s="7" t="s">
        <v>286</v>
      </c>
      <c r="C105" s="8" t="s">
        <v>161</v>
      </c>
      <c r="D105" s="8" t="s">
        <v>267</v>
      </c>
      <c r="E105" s="16"/>
      <c r="F105" s="8"/>
      <c r="G105" s="418"/>
      <c r="H105" s="418"/>
      <c r="I105" s="16"/>
      <c r="J105" s="12"/>
      <c r="K105" s="7"/>
      <c r="L105" s="7"/>
      <c r="M105" s="26"/>
      <c r="N105" s="7"/>
      <c r="O105" s="387"/>
      <c r="P105" s="27"/>
      <c r="Q105" s="25"/>
      <c r="R105" s="25"/>
      <c r="S105" s="386"/>
      <c r="T105" s="12"/>
      <c r="U105" s="12"/>
      <c r="V105" s="12"/>
      <c r="W105" s="16"/>
      <c r="X105" s="12"/>
      <c r="Y105" s="10"/>
      <c r="Z105" s="16"/>
    </row>
    <row r="106" spans="2:27" s="17" customFormat="1">
      <c r="B106" s="7" t="s">
        <v>286</v>
      </c>
      <c r="C106" s="8" t="s">
        <v>161</v>
      </c>
      <c r="D106" s="8" t="s">
        <v>1236</v>
      </c>
      <c r="E106" s="16"/>
      <c r="F106" s="8"/>
      <c r="G106" s="418"/>
      <c r="H106" s="418"/>
      <c r="I106" s="16"/>
      <c r="J106" s="12"/>
      <c r="K106" s="12"/>
      <c r="L106" s="12"/>
      <c r="M106" s="26"/>
      <c r="N106" s="7"/>
      <c r="O106" s="387"/>
      <c r="P106" s="27"/>
      <c r="Q106" s="7"/>
      <c r="R106" s="7"/>
      <c r="S106" s="386"/>
      <c r="T106" s="12"/>
      <c r="U106" s="12"/>
      <c r="V106" s="12"/>
      <c r="W106" s="16"/>
      <c r="X106" s="12"/>
      <c r="Y106" s="10"/>
      <c r="Z106" s="16"/>
    </row>
    <row r="107" spans="2:27" s="17" customFormat="1">
      <c r="B107" s="7" t="s">
        <v>419</v>
      </c>
      <c r="C107" s="8" t="s">
        <v>161</v>
      </c>
      <c r="D107" s="8" t="s">
        <v>269</v>
      </c>
      <c r="E107" s="8"/>
      <c r="F107" s="8"/>
      <c r="G107" s="419"/>
      <c r="H107" s="419"/>
      <c r="I107" s="16"/>
      <c r="J107" s="12"/>
      <c r="K107" s="7"/>
      <c r="L107" s="7"/>
      <c r="M107" s="12"/>
      <c r="N107" s="7"/>
      <c r="O107" s="387"/>
      <c r="P107" s="27"/>
      <c r="Q107" s="7"/>
      <c r="R107" s="7"/>
      <c r="S107" s="8"/>
      <c r="T107" s="7"/>
      <c r="U107" s="7"/>
      <c r="V107" s="7"/>
      <c r="W107" s="16"/>
      <c r="X107" s="12"/>
      <c r="Y107" s="10"/>
      <c r="Z107" s="16"/>
    </row>
    <row r="108" spans="2:27" s="17" customFormat="1" ht="14.4">
      <c r="B108" s="7" t="s">
        <v>286</v>
      </c>
      <c r="C108" s="8" t="s">
        <v>161</v>
      </c>
      <c r="D108" s="8" t="s">
        <v>205</v>
      </c>
      <c r="E108" s="8" t="s">
        <v>1237</v>
      </c>
      <c r="F108" s="386" t="s">
        <v>988</v>
      </c>
      <c r="G108" s="16"/>
      <c r="H108" s="16"/>
      <c r="I108" s="16" t="s">
        <v>1238</v>
      </c>
      <c r="J108" s="12"/>
      <c r="K108" s="7" t="s">
        <v>1239</v>
      </c>
      <c r="L108" s="7">
        <v>2018</v>
      </c>
      <c r="M108" s="14" t="s">
        <v>1240</v>
      </c>
      <c r="N108" s="7" t="s">
        <v>1241</v>
      </c>
      <c r="O108" s="7">
        <v>2018</v>
      </c>
      <c r="P108" s="14" t="s">
        <v>1242</v>
      </c>
      <c r="Q108" s="7" t="s">
        <v>1243</v>
      </c>
      <c r="R108" s="7">
        <v>2018</v>
      </c>
      <c r="S108" s="125" t="s">
        <v>1244</v>
      </c>
      <c r="T108" s="12" t="s">
        <v>1245</v>
      </c>
      <c r="U108" s="292">
        <v>2019</v>
      </c>
      <c r="V108" s="13" t="s">
        <v>927</v>
      </c>
      <c r="W108" s="16"/>
      <c r="X108" s="12"/>
      <c r="Y108" s="10"/>
      <c r="Z108" s="16"/>
    </row>
    <row r="109" spans="2:27" s="17" customFormat="1" ht="14.4">
      <c r="B109" s="7" t="s">
        <v>286</v>
      </c>
      <c r="C109" s="8" t="s">
        <v>161</v>
      </c>
      <c r="D109" s="8" t="s">
        <v>135</v>
      </c>
      <c r="E109" s="8" t="s">
        <v>1246</v>
      </c>
      <c r="F109" s="14" t="s">
        <v>927</v>
      </c>
      <c r="G109" s="16"/>
      <c r="H109" s="16"/>
      <c r="I109" s="16"/>
      <c r="J109" s="12"/>
      <c r="K109" s="26"/>
      <c r="L109" s="26"/>
      <c r="M109" s="12"/>
      <c r="N109" s="12"/>
      <c r="O109" s="388"/>
      <c r="P109" s="27"/>
      <c r="Q109" s="7" t="s">
        <v>1247</v>
      </c>
      <c r="R109" s="7">
        <v>2017</v>
      </c>
      <c r="S109" s="14" t="s">
        <v>1240</v>
      </c>
      <c r="T109" s="25">
        <v>2E-3</v>
      </c>
      <c r="U109" s="292">
        <v>2022</v>
      </c>
      <c r="V109" s="13"/>
      <c r="W109" s="16" t="s">
        <v>1248</v>
      </c>
      <c r="X109" s="12"/>
      <c r="Y109" s="13" t="s">
        <v>927</v>
      </c>
      <c r="Z109" s="14" t="s">
        <v>925</v>
      </c>
    </row>
    <row r="110" spans="2:27" s="17" customFormat="1" ht="14.4">
      <c r="B110" s="7" t="s">
        <v>444</v>
      </c>
      <c r="C110" s="8" t="s">
        <v>161</v>
      </c>
      <c r="D110" s="8" t="s">
        <v>206</v>
      </c>
      <c r="E110" s="16"/>
      <c r="F110" s="16"/>
      <c r="G110" s="16"/>
      <c r="H110" s="16"/>
      <c r="I110" s="16"/>
      <c r="J110" s="12"/>
      <c r="K110" s="9">
        <v>0.05</v>
      </c>
      <c r="L110" s="7">
        <v>2015</v>
      </c>
      <c r="M110" s="13" t="s">
        <v>1249</v>
      </c>
      <c r="N110" s="9">
        <v>0.02</v>
      </c>
      <c r="O110" s="387" t="s">
        <v>1058</v>
      </c>
      <c r="P110" s="14" t="s">
        <v>1249</v>
      </c>
      <c r="Q110" s="12"/>
      <c r="R110" s="12"/>
      <c r="S110" s="16"/>
      <c r="T110" s="12"/>
      <c r="U110" s="12"/>
      <c r="V110" s="12"/>
      <c r="W110" s="16"/>
      <c r="X110" s="12"/>
      <c r="Y110" s="10"/>
      <c r="Z110" s="16"/>
    </row>
    <row r="111" spans="2:27" s="17" customFormat="1" ht="14.4">
      <c r="B111" s="7" t="s">
        <v>286</v>
      </c>
      <c r="C111" s="8" t="s">
        <v>161</v>
      </c>
      <c r="D111" s="28" t="s">
        <v>136</v>
      </c>
      <c r="E111" s="31" t="s">
        <v>1250</v>
      </c>
      <c r="F111" s="14" t="s">
        <v>927</v>
      </c>
      <c r="G111" s="31"/>
      <c r="H111" s="31"/>
      <c r="I111" s="31"/>
      <c r="J111" s="31"/>
      <c r="K111" s="29"/>
      <c r="L111" s="29"/>
      <c r="M111" s="31"/>
      <c r="N111" s="31"/>
      <c r="O111" s="420"/>
      <c r="P111" s="27"/>
      <c r="Q111" s="28" t="s">
        <v>1251</v>
      </c>
      <c r="R111" s="28">
        <v>2015</v>
      </c>
      <c r="S111" s="14" t="s">
        <v>931</v>
      </c>
      <c r="T111" s="292" t="s">
        <v>1252</v>
      </c>
      <c r="U111" s="292">
        <v>2021</v>
      </c>
      <c r="V111" s="13" t="s">
        <v>927</v>
      </c>
      <c r="W111" s="31"/>
      <c r="X111" s="31"/>
      <c r="Y111" s="10"/>
      <c r="Z111" s="31"/>
    </row>
    <row r="112" spans="2:27" s="17" customFormat="1">
      <c r="B112" s="7" t="s">
        <v>286</v>
      </c>
      <c r="C112" s="8" t="s">
        <v>161</v>
      </c>
      <c r="D112" s="20" t="s">
        <v>237</v>
      </c>
      <c r="E112" s="16"/>
      <c r="F112" s="16"/>
      <c r="G112" s="16"/>
      <c r="H112" s="16"/>
      <c r="I112" s="16"/>
      <c r="J112" s="12"/>
      <c r="K112" s="12"/>
      <c r="L112" s="12"/>
      <c r="M112" s="12"/>
      <c r="N112" s="12"/>
      <c r="O112" s="388"/>
      <c r="P112" s="27"/>
      <c r="Q112" s="12"/>
      <c r="R112" s="12"/>
      <c r="S112" s="16"/>
      <c r="T112" s="12"/>
      <c r="U112" s="12"/>
      <c r="V112" s="12"/>
      <c r="W112" s="16"/>
      <c r="X112" s="12"/>
      <c r="Y112" s="10"/>
      <c r="Z112" s="16"/>
    </row>
    <row r="113" spans="2:26" s="17" customFormat="1">
      <c r="B113" s="7" t="s">
        <v>419</v>
      </c>
      <c r="C113" s="8" t="s">
        <v>161</v>
      </c>
      <c r="D113" s="8" t="s">
        <v>270</v>
      </c>
      <c r="E113" s="8" t="s">
        <v>1253</v>
      </c>
      <c r="F113" s="16"/>
      <c r="G113" s="16"/>
      <c r="H113" s="16"/>
      <c r="I113" s="16"/>
      <c r="J113" s="12"/>
      <c r="K113" s="12"/>
      <c r="L113" s="12"/>
      <c r="M113" s="12"/>
      <c r="N113" s="12"/>
      <c r="O113" s="388"/>
      <c r="P113" s="27"/>
      <c r="Q113" s="12"/>
      <c r="R113" s="12"/>
      <c r="S113" s="16"/>
      <c r="T113" s="12"/>
      <c r="U113" s="12"/>
      <c r="V113" s="12"/>
      <c r="W113" s="16"/>
      <c r="X113" s="12"/>
      <c r="Y113" s="10"/>
      <c r="Z113" s="16"/>
    </row>
    <row r="114" spans="2:26" s="17" customFormat="1" ht="14.4">
      <c r="B114" s="7" t="s">
        <v>588</v>
      </c>
      <c r="C114" s="8" t="s">
        <v>161</v>
      </c>
      <c r="D114" s="8" t="s">
        <v>207</v>
      </c>
      <c r="E114" s="16" t="s">
        <v>1254</v>
      </c>
      <c r="F114" s="16"/>
      <c r="G114" s="16"/>
      <c r="H114" s="16"/>
      <c r="I114" s="16"/>
      <c r="J114" s="12"/>
      <c r="K114" s="12"/>
      <c r="L114" s="12"/>
      <c r="M114" s="12"/>
      <c r="N114" s="9">
        <v>0.05</v>
      </c>
      <c r="O114" s="387" t="s">
        <v>1175</v>
      </c>
      <c r="P114" s="14" t="s">
        <v>1255</v>
      </c>
      <c r="Q114" s="12"/>
      <c r="R114" s="12"/>
      <c r="S114" s="16"/>
      <c r="T114" s="12"/>
      <c r="U114" s="12"/>
      <c r="V114" s="12"/>
      <c r="W114" s="16"/>
      <c r="X114" s="12"/>
      <c r="Y114" s="10"/>
      <c r="Z114" s="16"/>
    </row>
    <row r="115" spans="2:26" s="17" customFormat="1" ht="14.4">
      <c r="B115" s="7" t="s">
        <v>286</v>
      </c>
      <c r="C115" s="8" t="s">
        <v>161</v>
      </c>
      <c r="D115" s="8" t="s">
        <v>137</v>
      </c>
      <c r="E115" s="16" t="s">
        <v>1256</v>
      </c>
      <c r="F115" s="19" t="s">
        <v>1257</v>
      </c>
      <c r="G115" s="16"/>
      <c r="H115" s="16"/>
      <c r="I115" s="16"/>
      <c r="J115" s="12"/>
      <c r="K115" s="12"/>
      <c r="L115" s="12"/>
      <c r="M115" s="12"/>
      <c r="N115" s="40">
        <v>0.1</v>
      </c>
      <c r="O115" s="388" t="s">
        <v>1258</v>
      </c>
      <c r="P115" s="14" t="s">
        <v>1259</v>
      </c>
      <c r="Q115" s="12"/>
      <c r="R115" s="12"/>
      <c r="S115" s="16"/>
      <c r="T115" s="12"/>
      <c r="U115" s="12"/>
      <c r="V115" s="12"/>
      <c r="W115" s="16" t="s">
        <v>1260</v>
      </c>
      <c r="X115" s="12" t="s">
        <v>983</v>
      </c>
      <c r="Y115" s="10" t="s">
        <v>1261</v>
      </c>
      <c r="Z115" s="16"/>
    </row>
    <row r="116" spans="2:26" ht="14.4">
      <c r="B116" s="7" t="s">
        <v>419</v>
      </c>
      <c r="C116" s="8" t="s">
        <v>161</v>
      </c>
      <c r="D116" s="8" t="s">
        <v>208</v>
      </c>
      <c r="E116" s="8" t="s">
        <v>1262</v>
      </c>
      <c r="F116" s="27" t="s">
        <v>1263</v>
      </c>
      <c r="G116" s="16" t="s">
        <v>1264</v>
      </c>
      <c r="H116" s="125" t="s">
        <v>1265</v>
      </c>
      <c r="I116" s="8" t="s">
        <v>1266</v>
      </c>
      <c r="J116" s="421" t="s">
        <v>1129</v>
      </c>
      <c r="K116" s="9" t="s">
        <v>1267</v>
      </c>
      <c r="L116" s="7">
        <v>2007</v>
      </c>
      <c r="M116" s="13" t="s">
        <v>1268</v>
      </c>
      <c r="N116" s="408"/>
      <c r="O116" s="482" t="s">
        <v>1269</v>
      </c>
      <c r="P116" s="27"/>
      <c r="Q116" s="7"/>
      <c r="R116" s="7"/>
      <c r="S116" s="8"/>
      <c r="T116" s="12"/>
      <c r="U116" s="12"/>
      <c r="V116" s="12"/>
      <c r="W116" s="389"/>
      <c r="X116" s="421"/>
      <c r="Y116" s="10"/>
      <c r="Z116" s="27"/>
    </row>
    <row r="117" spans="2:26" ht="14.4">
      <c r="B117" s="7" t="s">
        <v>286</v>
      </c>
      <c r="C117" s="8" t="s">
        <v>161</v>
      </c>
      <c r="D117" s="8" t="s">
        <v>898</v>
      </c>
      <c r="E117" s="8"/>
      <c r="F117" s="8"/>
      <c r="G117" s="16"/>
      <c r="H117" s="16"/>
      <c r="I117" s="8"/>
      <c r="J117" s="7"/>
      <c r="K117" s="25">
        <v>5.0000000000000001E-3</v>
      </c>
      <c r="L117" s="7">
        <v>2018</v>
      </c>
      <c r="M117" s="13" t="s">
        <v>1270</v>
      </c>
      <c r="N117" s="9">
        <v>0.03</v>
      </c>
      <c r="O117" s="387" t="s">
        <v>1271</v>
      </c>
      <c r="P117" s="14" t="s">
        <v>1272</v>
      </c>
      <c r="Q117" s="7"/>
      <c r="R117" s="7"/>
      <c r="S117" s="8"/>
      <c r="T117" s="12"/>
      <c r="U117" s="12"/>
      <c r="V117" s="12"/>
      <c r="W117" s="8"/>
      <c r="X117" s="7"/>
      <c r="Y117" s="10"/>
      <c r="Z117" s="8"/>
    </row>
    <row r="118" spans="2:26" s="17" customFormat="1" ht="14.4">
      <c r="B118" s="7" t="s">
        <v>286</v>
      </c>
      <c r="C118" s="8" t="s">
        <v>161</v>
      </c>
      <c r="D118" s="8" t="s">
        <v>209</v>
      </c>
      <c r="E118" s="16"/>
      <c r="F118" s="16"/>
      <c r="G118" s="16"/>
      <c r="H118" s="16"/>
      <c r="I118" s="16"/>
      <c r="J118" s="12"/>
      <c r="K118" s="41">
        <v>2.7E-2</v>
      </c>
      <c r="L118" s="12"/>
      <c r="M118" s="18" t="s">
        <v>1273</v>
      </c>
      <c r="N118" s="9" t="s">
        <v>1274</v>
      </c>
      <c r="O118" s="387" t="s">
        <v>1275</v>
      </c>
      <c r="P118" s="14" t="s">
        <v>1276</v>
      </c>
      <c r="Q118" s="12"/>
      <c r="R118" s="12"/>
      <c r="S118" s="16"/>
      <c r="T118" s="12"/>
      <c r="U118" s="12"/>
      <c r="V118" s="12"/>
      <c r="W118" s="16"/>
      <c r="X118" s="12"/>
      <c r="Y118" s="10"/>
      <c r="Z118" s="422" t="s">
        <v>1277</v>
      </c>
    </row>
    <row r="119" spans="2:26" s="17" customFormat="1">
      <c r="B119" s="7" t="s">
        <v>588</v>
      </c>
      <c r="C119" s="8" t="s">
        <v>161</v>
      </c>
      <c r="D119" s="8" t="s">
        <v>271</v>
      </c>
      <c r="E119" s="16"/>
      <c r="F119" s="16"/>
      <c r="G119" s="16"/>
      <c r="H119" s="16"/>
      <c r="I119" s="16"/>
      <c r="J119" s="12"/>
      <c r="K119" s="12"/>
      <c r="L119" s="12"/>
      <c r="M119" s="12"/>
      <c r="N119" s="9"/>
      <c r="O119" s="387"/>
      <c r="P119" s="27"/>
      <c r="Q119" s="12"/>
      <c r="R119" s="12"/>
      <c r="S119" s="16"/>
      <c r="T119" s="12"/>
      <c r="U119" s="12"/>
      <c r="V119" s="12"/>
      <c r="W119" s="16"/>
      <c r="X119" s="12"/>
      <c r="Y119" s="10"/>
      <c r="Z119" s="16"/>
    </row>
    <row r="120" spans="2:26" ht="14.4">
      <c r="B120" s="7" t="s">
        <v>286</v>
      </c>
      <c r="C120" s="8" t="s">
        <v>161</v>
      </c>
      <c r="D120" s="8" t="s">
        <v>138</v>
      </c>
      <c r="E120" s="8" t="s">
        <v>1278</v>
      </c>
      <c r="F120" s="27" t="s">
        <v>1279</v>
      </c>
      <c r="G120" s="6"/>
      <c r="H120" s="6"/>
      <c r="I120" s="8" t="s">
        <v>1280</v>
      </c>
      <c r="J120" s="421" t="s">
        <v>1129</v>
      </c>
      <c r="K120" s="9">
        <v>7.0000000000000007E-2</v>
      </c>
      <c r="L120" s="7"/>
      <c r="M120" s="13" t="s">
        <v>1281</v>
      </c>
      <c r="N120" s="9">
        <v>0.1</v>
      </c>
      <c r="O120" s="387" t="s">
        <v>926</v>
      </c>
      <c r="P120" s="27" t="s">
        <v>1282</v>
      </c>
      <c r="Q120" s="7" t="s">
        <v>1283</v>
      </c>
      <c r="R120" s="7"/>
      <c r="S120" s="399" t="s">
        <v>960</v>
      </c>
      <c r="T120" s="12"/>
      <c r="U120" s="12"/>
      <c r="V120" s="12"/>
      <c r="W120" s="8" t="s">
        <v>1284</v>
      </c>
      <c r="X120" s="423" t="s">
        <v>983</v>
      </c>
      <c r="Y120" s="13" t="s">
        <v>1285</v>
      </c>
      <c r="Z120" s="8"/>
    </row>
    <row r="121" spans="2:26" s="17" customFormat="1">
      <c r="B121" s="7" t="s">
        <v>286</v>
      </c>
      <c r="C121" s="8" t="s">
        <v>163</v>
      </c>
      <c r="D121" s="20" t="s">
        <v>1286</v>
      </c>
      <c r="E121" s="16"/>
      <c r="F121" s="16"/>
      <c r="G121" s="16"/>
      <c r="H121" s="16"/>
      <c r="I121" s="16"/>
      <c r="J121" s="12"/>
      <c r="K121" s="12"/>
      <c r="L121" s="12"/>
      <c r="M121" s="12"/>
      <c r="N121" s="12"/>
      <c r="O121" s="388"/>
      <c r="P121" s="27"/>
      <c r="Q121" s="12"/>
      <c r="R121" s="12"/>
      <c r="S121" s="16"/>
      <c r="T121" s="12"/>
      <c r="U121" s="12"/>
      <c r="V121" s="12"/>
      <c r="W121" s="16"/>
      <c r="X121" s="12"/>
      <c r="Y121" s="16"/>
      <c r="Z121" s="16"/>
    </row>
    <row r="122" spans="2:26" s="17" customFormat="1">
      <c r="B122" s="7" t="s">
        <v>286</v>
      </c>
      <c r="C122" s="8" t="s">
        <v>163</v>
      </c>
      <c r="D122" s="20" t="s">
        <v>1287</v>
      </c>
      <c r="E122" s="16"/>
      <c r="F122" s="16"/>
      <c r="G122" s="16"/>
      <c r="H122" s="16"/>
      <c r="I122" s="16"/>
      <c r="J122" s="12"/>
      <c r="K122" s="12"/>
      <c r="L122" s="12"/>
      <c r="M122" s="12"/>
      <c r="N122" s="12"/>
      <c r="O122" s="388"/>
      <c r="P122" s="27"/>
      <c r="Q122" s="12"/>
      <c r="R122" s="12"/>
      <c r="S122" s="16"/>
      <c r="T122" s="12"/>
      <c r="U122" s="12"/>
      <c r="V122" s="12"/>
      <c r="W122" s="16"/>
      <c r="X122" s="12"/>
      <c r="Y122" s="16"/>
      <c r="Z122" s="16"/>
    </row>
    <row r="123" spans="2:26" s="17" customFormat="1">
      <c r="B123" s="7" t="s">
        <v>286</v>
      </c>
      <c r="C123" s="8" t="s">
        <v>163</v>
      </c>
      <c r="D123" s="20" t="s">
        <v>268</v>
      </c>
      <c r="E123" s="16"/>
      <c r="F123" s="16"/>
      <c r="G123" s="16"/>
      <c r="H123" s="16"/>
      <c r="I123" s="16"/>
      <c r="J123" s="12"/>
      <c r="K123" s="12"/>
      <c r="L123" s="12"/>
      <c r="M123" s="12"/>
      <c r="N123" s="12"/>
      <c r="O123" s="388"/>
      <c r="P123" s="27"/>
      <c r="Q123" s="12"/>
      <c r="R123" s="12"/>
      <c r="S123" s="16"/>
      <c r="T123" s="12"/>
      <c r="U123" s="12"/>
      <c r="V123" s="12"/>
      <c r="W123" s="16"/>
      <c r="X123" s="12"/>
      <c r="Y123" s="16"/>
      <c r="Z123" s="16"/>
    </row>
    <row r="124" spans="2:26" s="17" customFormat="1">
      <c r="B124" s="7" t="s">
        <v>286</v>
      </c>
      <c r="C124" s="8" t="s">
        <v>163</v>
      </c>
      <c r="D124" s="20" t="s">
        <v>775</v>
      </c>
      <c r="E124" s="22"/>
      <c r="F124" s="22"/>
      <c r="G124" s="22"/>
      <c r="H124" s="22"/>
      <c r="I124" s="22"/>
      <c r="J124" s="21"/>
      <c r="K124" s="21"/>
      <c r="L124" s="21"/>
      <c r="M124" s="21"/>
      <c r="N124" s="21"/>
      <c r="O124" s="391"/>
      <c r="P124" s="27"/>
      <c r="Q124" s="12"/>
      <c r="R124" s="12"/>
      <c r="S124" s="16"/>
      <c r="T124" s="21"/>
      <c r="U124" s="21"/>
      <c r="V124" s="21"/>
      <c r="W124" s="22"/>
      <c r="X124" s="21"/>
      <c r="Y124" s="22"/>
      <c r="Z124" s="16"/>
    </row>
    <row r="125" spans="2:26" s="17" customFormat="1" ht="14.4">
      <c r="B125" s="7" t="s">
        <v>284</v>
      </c>
      <c r="C125" s="8" t="s">
        <v>161</v>
      </c>
      <c r="D125" s="8" t="s">
        <v>1288</v>
      </c>
      <c r="E125" s="8" t="s">
        <v>1289</v>
      </c>
      <c r="F125" s="19" t="s">
        <v>1290</v>
      </c>
      <c r="G125" s="22"/>
      <c r="H125" s="22"/>
      <c r="I125" s="483"/>
      <c r="J125" s="424" t="s">
        <v>1291</v>
      </c>
      <c r="K125" s="21"/>
      <c r="L125" s="21"/>
      <c r="M125" s="21"/>
      <c r="N125" s="21"/>
      <c r="O125" s="391"/>
      <c r="P125" s="27"/>
      <c r="Q125" s="12"/>
      <c r="R125" s="12"/>
      <c r="S125" s="16"/>
      <c r="T125" s="425">
        <v>2.93E-2</v>
      </c>
      <c r="U125" s="425"/>
      <c r="V125" s="13" t="s">
        <v>1292</v>
      </c>
      <c r="W125" s="426" t="s">
        <v>1293</v>
      </c>
      <c r="X125" s="426" t="s">
        <v>983</v>
      </c>
      <c r="Y125" s="14" t="s">
        <v>1294</v>
      </c>
      <c r="Z125" s="19" t="s">
        <v>1295</v>
      </c>
    </row>
    <row r="126" spans="2:26" s="17" customFormat="1" ht="14.4">
      <c r="B126" s="7" t="s">
        <v>284</v>
      </c>
      <c r="C126" s="8" t="s">
        <v>163</v>
      </c>
      <c r="D126" s="20" t="s">
        <v>210</v>
      </c>
      <c r="E126" s="8"/>
      <c r="F126" s="19"/>
      <c r="G126" s="22"/>
      <c r="H126" s="22"/>
      <c r="I126" s="483"/>
      <c r="J126" s="424"/>
      <c r="K126" s="43">
        <v>0.02</v>
      </c>
      <c r="L126" s="43"/>
      <c r="M126" s="21" t="s">
        <v>1296</v>
      </c>
      <c r="N126" s="21"/>
      <c r="O126" s="391"/>
      <c r="P126" s="27"/>
      <c r="Q126" s="12"/>
      <c r="R126" s="12"/>
      <c r="S126" s="16"/>
      <c r="T126" s="21"/>
      <c r="U126" s="21"/>
      <c r="V126" s="21"/>
      <c r="W126" s="426"/>
      <c r="X126" s="426"/>
      <c r="Y126" s="42"/>
      <c r="Z126" s="19"/>
    </row>
    <row r="127" spans="2:26" s="17" customFormat="1" ht="14.4">
      <c r="B127" s="7" t="s">
        <v>284</v>
      </c>
      <c r="C127" s="8" t="s">
        <v>163</v>
      </c>
      <c r="D127" s="20" t="s">
        <v>242</v>
      </c>
      <c r="E127" s="22"/>
      <c r="F127" s="22"/>
      <c r="G127" s="22"/>
      <c r="H127" s="22"/>
      <c r="I127" s="22"/>
      <c r="J127" s="21"/>
      <c r="K127" s="21"/>
      <c r="L127" s="21"/>
      <c r="M127" s="21"/>
      <c r="N127" s="21"/>
      <c r="O127" s="391"/>
      <c r="P127" s="27"/>
      <c r="Q127" s="12"/>
      <c r="R127" s="12"/>
      <c r="S127" s="16"/>
      <c r="T127" s="21"/>
      <c r="U127" s="21"/>
      <c r="V127" s="21"/>
      <c r="W127" s="292" t="s">
        <v>1297</v>
      </c>
      <c r="X127" s="16"/>
      <c r="Y127" s="292" t="s">
        <v>1298</v>
      </c>
      <c r="Z127" s="16"/>
    </row>
    <row r="128" spans="2:26" s="17" customFormat="1" ht="14.4">
      <c r="B128" s="7" t="s">
        <v>284</v>
      </c>
      <c r="C128" s="8" t="s">
        <v>163</v>
      </c>
      <c r="D128" s="20" t="s">
        <v>211</v>
      </c>
      <c r="E128" s="22"/>
      <c r="F128" s="22"/>
      <c r="G128" s="22"/>
      <c r="H128" s="22"/>
      <c r="I128" s="22"/>
      <c r="J128" s="21"/>
      <c r="K128" s="43" t="s">
        <v>1299</v>
      </c>
      <c r="L128" s="43"/>
      <c r="M128" s="13" t="s">
        <v>1300</v>
      </c>
      <c r="N128" s="21"/>
      <c r="O128" s="391"/>
      <c r="P128" s="27"/>
      <c r="Q128" s="12"/>
      <c r="R128" s="12"/>
      <c r="S128" s="16"/>
      <c r="T128" s="21"/>
      <c r="U128" s="21"/>
      <c r="V128" s="21"/>
      <c r="W128" s="16"/>
      <c r="X128" s="21"/>
      <c r="Y128" s="14" t="s">
        <v>1301</v>
      </c>
      <c r="Z128" s="16"/>
    </row>
    <row r="129" spans="2:26">
      <c r="B129" s="7" t="s">
        <v>284</v>
      </c>
      <c r="C129" s="8" t="s">
        <v>163</v>
      </c>
      <c r="D129" s="20" t="s">
        <v>1302</v>
      </c>
      <c r="E129" s="392"/>
      <c r="F129" s="392"/>
      <c r="G129" s="22"/>
      <c r="H129" s="22"/>
      <c r="I129" s="392"/>
      <c r="J129" s="24"/>
      <c r="K129" s="24" t="s">
        <v>1303</v>
      </c>
      <c r="L129" s="24"/>
      <c r="M129" s="10" t="s">
        <v>1304</v>
      </c>
      <c r="N129" s="24"/>
      <c r="O129" s="402"/>
      <c r="P129" s="27"/>
      <c r="Q129" s="7"/>
      <c r="R129" s="7"/>
      <c r="S129" s="8"/>
      <c r="T129" s="21"/>
      <c r="U129" s="21"/>
      <c r="V129" s="21"/>
      <c r="W129" s="392"/>
      <c r="X129" s="24"/>
      <c r="Y129" s="392"/>
      <c r="Z129" s="8"/>
    </row>
    <row r="130" spans="2:26">
      <c r="B130" s="7" t="s">
        <v>284</v>
      </c>
      <c r="C130" s="8" t="s">
        <v>163</v>
      </c>
      <c r="D130" s="20" t="s">
        <v>1305</v>
      </c>
      <c r="E130" s="392"/>
      <c r="F130" s="392"/>
      <c r="G130" s="22"/>
      <c r="H130" s="22"/>
      <c r="I130" s="392"/>
      <c r="J130" s="24"/>
      <c r="K130" s="24"/>
      <c r="L130" s="24"/>
      <c r="M130" s="10"/>
      <c r="N130" s="24"/>
      <c r="O130" s="402"/>
      <c r="P130" s="27"/>
      <c r="Q130" s="7"/>
      <c r="R130" s="7"/>
      <c r="S130" s="8"/>
      <c r="T130" s="21"/>
      <c r="U130" s="21"/>
      <c r="V130" s="21"/>
      <c r="W130" s="392"/>
      <c r="X130" s="24"/>
      <c r="Y130" s="392"/>
      <c r="Z130" s="8"/>
    </row>
    <row r="131" spans="2:26" s="17" customFormat="1">
      <c r="B131" s="7" t="s">
        <v>284</v>
      </c>
      <c r="C131" s="8" t="s">
        <v>163</v>
      </c>
      <c r="D131" s="20" t="s">
        <v>212</v>
      </c>
      <c r="E131" s="22"/>
      <c r="F131" s="22"/>
      <c r="G131" s="22"/>
      <c r="H131" s="22"/>
      <c r="I131" s="22"/>
      <c r="J131" s="21"/>
      <c r="K131" s="21"/>
      <c r="L131" s="21"/>
      <c r="M131" s="21"/>
      <c r="N131" s="43">
        <v>0.1</v>
      </c>
      <c r="O131" s="391"/>
      <c r="P131" s="27"/>
      <c r="Q131" s="12"/>
      <c r="R131" s="12"/>
      <c r="S131" s="16"/>
      <c r="T131" s="21"/>
      <c r="U131" s="21"/>
      <c r="V131" s="21"/>
      <c r="W131" s="22"/>
      <c r="X131" s="21"/>
      <c r="Y131" s="22"/>
      <c r="Z131" s="16"/>
    </row>
    <row r="132" spans="2:26" s="17" customFormat="1">
      <c r="B132" s="7" t="s">
        <v>284</v>
      </c>
      <c r="C132" s="8" t="s">
        <v>163</v>
      </c>
      <c r="D132" s="20" t="s">
        <v>213</v>
      </c>
      <c r="E132" s="22"/>
      <c r="F132" s="22"/>
      <c r="G132" s="22"/>
      <c r="H132" s="22"/>
      <c r="I132" s="22"/>
      <c r="J132" s="21"/>
      <c r="K132" s="21" t="s">
        <v>1306</v>
      </c>
      <c r="L132" s="21"/>
      <c r="M132" s="21"/>
      <c r="N132" s="43"/>
      <c r="O132" s="391"/>
      <c r="P132" s="27"/>
      <c r="Q132" s="12"/>
      <c r="R132" s="12"/>
      <c r="S132" s="16"/>
      <c r="T132" s="21"/>
      <c r="U132" s="21"/>
      <c r="V132" s="21"/>
      <c r="W132" s="22"/>
      <c r="X132" s="21"/>
      <c r="Y132" s="22"/>
      <c r="Z132" s="16"/>
    </row>
    <row r="133" spans="2:26" s="17" customFormat="1">
      <c r="B133" s="7" t="s">
        <v>284</v>
      </c>
      <c r="C133" s="8" t="s">
        <v>163</v>
      </c>
      <c r="D133" s="20" t="s">
        <v>214</v>
      </c>
      <c r="E133" s="22"/>
      <c r="F133" s="22"/>
      <c r="G133" s="22"/>
      <c r="H133" s="22"/>
      <c r="I133" s="22"/>
      <c r="J133" s="21"/>
      <c r="K133" s="43">
        <v>0.02</v>
      </c>
      <c r="L133" s="43"/>
      <c r="M133" s="21"/>
      <c r="N133" s="43">
        <v>0.02</v>
      </c>
      <c r="O133" s="391"/>
      <c r="P133" s="27"/>
      <c r="Q133" s="12"/>
      <c r="R133" s="12"/>
      <c r="S133" s="16"/>
      <c r="T133" s="21"/>
      <c r="U133" s="21"/>
      <c r="V133" s="21"/>
      <c r="W133" s="22"/>
      <c r="X133" s="21"/>
      <c r="Y133" s="22"/>
      <c r="Z133" s="16"/>
    </row>
    <row r="134" spans="2:26" s="17" customFormat="1">
      <c r="B134" s="7" t="s">
        <v>284</v>
      </c>
      <c r="C134" s="8" t="s">
        <v>163</v>
      </c>
      <c r="D134" s="20" t="s">
        <v>215</v>
      </c>
      <c r="E134" s="22"/>
      <c r="F134" s="22"/>
      <c r="G134" s="22"/>
      <c r="H134" s="22"/>
      <c r="I134" s="22"/>
      <c r="J134" s="21"/>
      <c r="K134" s="24" t="s">
        <v>1307</v>
      </c>
      <c r="L134" s="24"/>
      <c r="M134" s="424" t="s">
        <v>1308</v>
      </c>
      <c r="N134" s="21"/>
      <c r="O134" s="391"/>
      <c r="P134" s="27"/>
      <c r="Q134" s="12"/>
      <c r="R134" s="12"/>
      <c r="S134" s="16"/>
      <c r="T134" s="21"/>
      <c r="U134" s="21"/>
      <c r="V134" s="21"/>
      <c r="W134" s="22"/>
      <c r="X134" s="21"/>
      <c r="Y134" s="22"/>
      <c r="Z134" s="16"/>
    </row>
    <row r="135" spans="2:26">
      <c r="B135" s="7" t="s">
        <v>284</v>
      </c>
      <c r="C135" s="8" t="s">
        <v>163</v>
      </c>
      <c r="D135" s="20" t="s">
        <v>216</v>
      </c>
      <c r="E135" s="392"/>
      <c r="F135" s="392"/>
      <c r="G135" s="22"/>
      <c r="H135" s="22"/>
      <c r="I135" s="392"/>
      <c r="J135" s="24"/>
      <c r="K135" s="34" t="s">
        <v>1309</v>
      </c>
      <c r="L135" s="34"/>
      <c r="M135" s="10" t="s">
        <v>1310</v>
      </c>
      <c r="N135" s="24" t="s">
        <v>1311</v>
      </c>
      <c r="O135" s="402"/>
      <c r="P135" s="27"/>
      <c r="Q135" s="7"/>
      <c r="R135" s="7"/>
      <c r="S135" s="8"/>
      <c r="T135" s="21"/>
      <c r="U135" s="21"/>
      <c r="V135" s="21"/>
      <c r="W135" s="427"/>
      <c r="X135" s="24"/>
      <c r="Y135" s="392"/>
      <c r="Z135" s="8"/>
    </row>
    <row r="136" spans="2:26" s="17" customFormat="1" ht="14.4">
      <c r="B136" s="7" t="s">
        <v>284</v>
      </c>
      <c r="C136" s="8" t="s">
        <v>163</v>
      </c>
      <c r="D136" s="20" t="s">
        <v>1312</v>
      </c>
      <c r="E136" s="22"/>
      <c r="F136" s="22"/>
      <c r="G136" s="22" t="s">
        <v>1313</v>
      </c>
      <c r="H136" s="125" t="s">
        <v>1314</v>
      </c>
      <c r="I136" s="22"/>
      <c r="J136" s="21"/>
      <c r="K136" s="43">
        <v>0.05</v>
      </c>
      <c r="L136" s="43"/>
      <c r="M136" s="21"/>
      <c r="N136" s="21"/>
      <c r="O136" s="391"/>
      <c r="P136" s="27"/>
      <c r="Q136" s="12"/>
      <c r="R136" s="12"/>
      <c r="S136" s="16"/>
      <c r="T136" s="21"/>
      <c r="U136" s="21"/>
      <c r="V136" s="21"/>
      <c r="W136" s="22"/>
      <c r="X136" s="21"/>
      <c r="Y136" s="22"/>
      <c r="Z136" s="16"/>
    </row>
    <row r="137" spans="2:26" s="17" customFormat="1">
      <c r="B137" s="7" t="s">
        <v>284</v>
      </c>
      <c r="C137" s="8" t="s">
        <v>163</v>
      </c>
      <c r="D137" s="20" t="s">
        <v>220</v>
      </c>
      <c r="E137" s="22"/>
      <c r="F137" s="22"/>
      <c r="G137" s="22"/>
      <c r="H137" s="22"/>
      <c r="I137" s="22"/>
      <c r="J137" s="21"/>
      <c r="K137" s="43">
        <v>0.05</v>
      </c>
      <c r="L137" s="43"/>
      <c r="M137" s="21"/>
      <c r="N137" s="43">
        <v>0.1</v>
      </c>
      <c r="O137" s="391"/>
      <c r="P137" s="27"/>
      <c r="Q137" s="12"/>
      <c r="R137" s="12"/>
      <c r="S137" s="16"/>
      <c r="T137" s="21"/>
      <c r="U137" s="21"/>
      <c r="V137" s="21"/>
      <c r="W137" s="22"/>
      <c r="X137" s="21"/>
      <c r="Y137" s="22"/>
      <c r="Z137" s="16"/>
    </row>
    <row r="138" spans="2:26" s="17" customFormat="1">
      <c r="B138" s="7" t="s">
        <v>284</v>
      </c>
      <c r="C138" s="8" t="s">
        <v>163</v>
      </c>
      <c r="D138" s="20" t="s">
        <v>1315</v>
      </c>
      <c r="E138" s="22"/>
      <c r="F138" s="22"/>
      <c r="G138" s="22"/>
      <c r="H138" s="22"/>
      <c r="I138" s="22"/>
      <c r="J138" s="21"/>
      <c r="K138" s="21"/>
      <c r="L138" s="21"/>
      <c r="M138" s="21"/>
      <c r="N138" s="21"/>
      <c r="O138" s="391"/>
      <c r="P138" s="27"/>
      <c r="Q138" s="12"/>
      <c r="R138" s="12"/>
      <c r="S138" s="16"/>
      <c r="T138" s="21"/>
      <c r="U138" s="21"/>
      <c r="V138" s="21"/>
      <c r="W138" s="16" t="s">
        <v>1316</v>
      </c>
      <c r="X138" s="21"/>
      <c r="Y138" s="22"/>
      <c r="Z138" s="16"/>
    </row>
    <row r="139" spans="2:26" s="17" customFormat="1">
      <c r="B139" s="7" t="s">
        <v>284</v>
      </c>
      <c r="C139" s="8" t="s">
        <v>163</v>
      </c>
      <c r="D139" s="20" t="s">
        <v>221</v>
      </c>
      <c r="E139" s="22"/>
      <c r="F139" s="22"/>
      <c r="G139" s="22"/>
      <c r="H139" s="22"/>
      <c r="I139" s="22"/>
      <c r="J139" s="21"/>
      <c r="K139" s="43">
        <v>0.05</v>
      </c>
      <c r="L139" s="43"/>
      <c r="M139" s="21" t="s">
        <v>1317</v>
      </c>
      <c r="N139" s="21"/>
      <c r="O139" s="391"/>
      <c r="P139" s="27"/>
      <c r="Q139" s="12"/>
      <c r="R139" s="12"/>
      <c r="S139" s="16"/>
      <c r="T139" s="21"/>
      <c r="U139" s="21"/>
      <c r="V139" s="21"/>
      <c r="W139" s="22"/>
      <c r="X139" s="21"/>
      <c r="Y139" s="22"/>
      <c r="Z139" s="16"/>
    </row>
    <row r="140" spans="2:26" s="17" customFormat="1">
      <c r="B140" s="7" t="s">
        <v>284</v>
      </c>
      <c r="C140" s="8" t="s">
        <v>163</v>
      </c>
      <c r="D140" s="20" t="s">
        <v>1318</v>
      </c>
      <c r="E140" s="22"/>
      <c r="F140" s="22"/>
      <c r="G140" s="22"/>
      <c r="H140" s="22"/>
      <c r="I140" s="22"/>
      <c r="J140" s="21"/>
      <c r="K140" s="21"/>
      <c r="L140" s="21"/>
      <c r="M140" s="21"/>
      <c r="N140" s="21"/>
      <c r="O140" s="391"/>
      <c r="P140" s="27"/>
      <c r="Q140" s="12"/>
      <c r="R140" s="12"/>
      <c r="S140" s="16"/>
      <c r="T140" s="21"/>
      <c r="U140" s="21"/>
      <c r="V140" s="21"/>
      <c r="W140" s="22"/>
      <c r="X140" s="21"/>
      <c r="Y140" s="22"/>
      <c r="Z140" s="16"/>
    </row>
    <row r="141" spans="2:26" s="17" customFormat="1">
      <c r="B141" s="7" t="s">
        <v>284</v>
      </c>
      <c r="C141" s="8" t="s">
        <v>163</v>
      </c>
      <c r="D141" s="20" t="s">
        <v>222</v>
      </c>
      <c r="E141" s="16"/>
      <c r="F141" s="16"/>
      <c r="G141" s="16"/>
      <c r="H141" s="16"/>
      <c r="I141" s="16"/>
      <c r="J141" s="12"/>
      <c r="K141" s="43">
        <v>0.02</v>
      </c>
      <c r="L141" s="43"/>
      <c r="M141" s="21"/>
      <c r="N141" s="43">
        <v>0.02</v>
      </c>
      <c r="O141" s="391"/>
      <c r="P141" s="27"/>
      <c r="Q141" s="12"/>
      <c r="R141" s="12"/>
      <c r="S141" s="16"/>
      <c r="T141" s="12"/>
      <c r="U141" s="12"/>
      <c r="V141" s="12"/>
      <c r="W141" s="16" t="s">
        <v>1319</v>
      </c>
      <c r="X141" s="12"/>
      <c r="Y141" s="16"/>
      <c r="Z141" s="16"/>
    </row>
    <row r="142" spans="2:26" ht="14.4">
      <c r="B142" s="7" t="s">
        <v>329</v>
      </c>
      <c r="C142" s="8" t="s">
        <v>161</v>
      </c>
      <c r="D142" s="405" t="s">
        <v>140</v>
      </c>
      <c r="E142" s="8" t="s">
        <v>1320</v>
      </c>
      <c r="F142" s="27" t="s">
        <v>1321</v>
      </c>
      <c r="G142" s="16"/>
      <c r="H142" s="16"/>
      <c r="I142" s="8"/>
      <c r="J142" s="7"/>
      <c r="K142" s="397" t="s">
        <v>1322</v>
      </c>
      <c r="L142" s="7" t="s">
        <v>1323</v>
      </c>
      <c r="M142" s="14" t="s">
        <v>973</v>
      </c>
      <c r="N142" s="189">
        <v>8.5000000000000006E-2</v>
      </c>
      <c r="O142" s="387" t="s">
        <v>1324</v>
      </c>
      <c r="P142" s="14" t="s">
        <v>973</v>
      </c>
      <c r="Q142" s="7"/>
      <c r="R142" s="7"/>
      <c r="S142" s="8"/>
      <c r="T142" s="12"/>
      <c r="U142" s="12"/>
      <c r="V142" s="12"/>
      <c r="W142" s="7"/>
      <c r="X142" s="7"/>
      <c r="Y142" s="8"/>
      <c r="Z142" s="8"/>
    </row>
    <row r="143" spans="2:26" ht="14.4">
      <c r="B143" s="7" t="s">
        <v>337</v>
      </c>
      <c r="C143" s="8" t="s">
        <v>161</v>
      </c>
      <c r="D143" s="8" t="s">
        <v>272</v>
      </c>
      <c r="E143" s="9" t="s">
        <v>1325</v>
      </c>
      <c r="F143" s="14" t="s">
        <v>1326</v>
      </c>
      <c r="G143" s="16"/>
      <c r="H143" s="16"/>
      <c r="I143" s="8"/>
      <c r="J143" s="7"/>
      <c r="K143" s="8"/>
      <c r="L143" s="8"/>
      <c r="M143" s="8"/>
      <c r="N143" s="9"/>
      <c r="O143" s="387"/>
      <c r="P143" s="27"/>
      <c r="Q143" s="7"/>
      <c r="R143" s="7"/>
      <c r="S143" s="8"/>
      <c r="T143" s="12"/>
      <c r="U143" s="12"/>
      <c r="V143" s="12"/>
      <c r="W143" s="8"/>
      <c r="X143" s="7"/>
      <c r="Y143" s="8"/>
      <c r="Z143" s="8"/>
    </row>
    <row r="144" spans="2:26" ht="14.4">
      <c r="B144" s="7" t="s">
        <v>419</v>
      </c>
      <c r="C144" s="8" t="s">
        <v>161</v>
      </c>
      <c r="D144" s="8" t="s">
        <v>1327</v>
      </c>
      <c r="E144" s="8"/>
      <c r="F144" s="8"/>
      <c r="G144" s="16"/>
      <c r="H144" s="16"/>
      <c r="I144" s="8"/>
      <c r="J144" s="7"/>
      <c r="K144" s="9">
        <v>0.05</v>
      </c>
      <c r="L144" s="7">
        <v>2015</v>
      </c>
      <c r="M144" s="10" t="s">
        <v>1263</v>
      </c>
      <c r="N144" s="9">
        <v>0.05</v>
      </c>
      <c r="O144" s="387" t="s">
        <v>972</v>
      </c>
      <c r="P144" s="14" t="s">
        <v>1328</v>
      </c>
      <c r="Q144" s="7"/>
      <c r="R144" s="7"/>
      <c r="S144" s="8"/>
      <c r="T144" s="12"/>
      <c r="U144" s="12"/>
      <c r="V144" s="12"/>
      <c r="W144" s="389"/>
      <c r="X144" s="7"/>
      <c r="Y144" s="8"/>
      <c r="Z144" s="8"/>
    </row>
    <row r="145" spans="2:26" s="17" customFormat="1" ht="14.4">
      <c r="B145" s="7" t="s">
        <v>444</v>
      </c>
      <c r="C145" s="8" t="s">
        <v>161</v>
      </c>
      <c r="D145" s="405" t="s">
        <v>223</v>
      </c>
      <c r="E145" s="292" t="s">
        <v>1329</v>
      </c>
      <c r="F145" s="14" t="s">
        <v>1330</v>
      </c>
      <c r="G145" s="16"/>
      <c r="H145" s="16"/>
      <c r="I145" s="16"/>
      <c r="J145" s="12"/>
      <c r="K145" s="40">
        <v>0.02</v>
      </c>
      <c r="L145" s="12">
        <v>2020</v>
      </c>
      <c r="M145" s="125" t="s">
        <v>1330</v>
      </c>
      <c r="N145" s="9" t="s">
        <v>1331</v>
      </c>
      <c r="O145" s="446" t="s">
        <v>1332</v>
      </c>
      <c r="P145" s="125" t="s">
        <v>1333</v>
      </c>
      <c r="Q145" s="12"/>
      <c r="R145" s="12"/>
      <c r="S145" s="16"/>
      <c r="T145" s="12"/>
      <c r="U145" s="12"/>
      <c r="V145" s="12"/>
      <c r="W145" s="16"/>
      <c r="X145" s="12"/>
      <c r="Y145" s="16"/>
      <c r="Z145" s="16"/>
    </row>
    <row r="146" spans="2:26" s="17" customFormat="1" ht="14.4">
      <c r="B146" s="39"/>
      <c r="F146" s="46"/>
      <c r="I146" s="46"/>
      <c r="J146" s="44"/>
      <c r="K146" s="44"/>
      <c r="L146" s="44"/>
      <c r="M146" s="44"/>
      <c r="N146" s="67"/>
      <c r="O146" s="45"/>
      <c r="P146" s="44"/>
      <c r="Q146" s="44"/>
      <c r="R146" s="44"/>
      <c r="S146" s="46"/>
      <c r="T146" s="39"/>
      <c r="U146" s="39"/>
      <c r="V146" s="39"/>
      <c r="W146" s="46"/>
      <c r="X146" s="44"/>
      <c r="Y146" s="46"/>
    </row>
    <row r="147" spans="2:26" s="17" customFormat="1">
      <c r="B147" s="375" t="s">
        <v>1334</v>
      </c>
      <c r="F147" s="46"/>
      <c r="I147" s="46"/>
      <c r="J147" s="44"/>
      <c r="K147" s="5"/>
      <c r="L147" s="5"/>
      <c r="M147" s="44"/>
      <c r="N147" s="44"/>
      <c r="O147" s="45"/>
      <c r="P147" s="44"/>
      <c r="Q147" s="44"/>
      <c r="R147" s="44"/>
      <c r="S147" s="46"/>
      <c r="T147" s="39"/>
      <c r="U147" s="39"/>
      <c r="V147" s="39"/>
      <c r="W147" s="46"/>
      <c r="X147" s="44"/>
      <c r="Y147" s="46"/>
    </row>
    <row r="148" spans="2:26" s="17" customFormat="1">
      <c r="B148" s="375" t="s">
        <v>1335</v>
      </c>
      <c r="F148" s="46"/>
      <c r="I148" s="46"/>
      <c r="J148" s="44"/>
      <c r="K148" s="5"/>
      <c r="L148" s="5"/>
      <c r="M148" s="44"/>
      <c r="N148" s="44"/>
      <c r="O148" s="45"/>
      <c r="P148" s="44"/>
      <c r="Q148" s="44"/>
      <c r="R148" s="44"/>
      <c r="S148" s="46"/>
      <c r="T148" s="39"/>
      <c r="U148" s="39"/>
      <c r="V148" s="39"/>
      <c r="W148" s="46"/>
      <c r="X148" s="44"/>
      <c r="Y148" s="46"/>
    </row>
    <row r="149" spans="2:26" s="17" customFormat="1">
      <c r="B149" s="375" t="s">
        <v>1336</v>
      </c>
      <c r="F149" s="46"/>
      <c r="I149" s="46"/>
      <c r="J149" s="44"/>
      <c r="K149" s="5"/>
      <c r="L149" s="5"/>
      <c r="M149" s="44"/>
      <c r="N149" s="44"/>
      <c r="O149" s="45"/>
      <c r="P149" s="44"/>
      <c r="Q149" s="44"/>
      <c r="R149" s="44"/>
      <c r="S149" s="46"/>
      <c r="T149" s="39"/>
      <c r="U149" s="39"/>
      <c r="V149" s="39"/>
      <c r="W149" s="46"/>
      <c r="X149" s="44"/>
      <c r="Y149" s="46"/>
    </row>
    <row r="150" spans="2:26" s="17" customFormat="1">
      <c r="B150" s="375" t="s">
        <v>1337</v>
      </c>
      <c r="F150" s="46"/>
      <c r="I150" s="46"/>
      <c r="J150" s="44"/>
      <c r="K150" s="46"/>
      <c r="L150" s="46"/>
      <c r="M150" s="44"/>
      <c r="N150" s="44"/>
      <c r="O150" s="45"/>
      <c r="P150" s="44"/>
      <c r="Q150" s="44"/>
      <c r="R150" s="44"/>
      <c r="S150" s="46"/>
      <c r="T150" s="39"/>
      <c r="U150" s="39"/>
      <c r="V150" s="39"/>
      <c r="W150" s="46"/>
      <c r="X150" s="44"/>
      <c r="Y150" s="46"/>
    </row>
    <row r="151" spans="2:26" s="17" customFormat="1">
      <c r="F151" s="46"/>
      <c r="I151" s="46"/>
      <c r="J151" s="44"/>
      <c r="K151" s="44"/>
      <c r="L151" s="44"/>
      <c r="M151" s="44"/>
      <c r="N151" s="44"/>
      <c r="O151" s="45"/>
      <c r="P151" s="44"/>
      <c r="Q151" s="44"/>
      <c r="R151" s="44"/>
      <c r="S151" s="46"/>
      <c r="T151" s="39"/>
      <c r="U151" s="39"/>
      <c r="V151" s="39"/>
      <c r="W151" s="46"/>
      <c r="X151" s="44"/>
      <c r="Y151" s="46"/>
    </row>
    <row r="152" spans="2:26" s="17" customFormat="1" ht="18" customHeight="1">
      <c r="B152" s="428"/>
      <c r="C152" s="428"/>
      <c r="D152" s="428"/>
      <c r="E152" s="428"/>
      <c r="F152" s="428"/>
      <c r="G152" s="428"/>
      <c r="H152" s="428"/>
      <c r="I152" s="428"/>
      <c r="J152" s="428"/>
      <c r="K152" s="428"/>
      <c r="L152" s="428"/>
      <c r="M152" s="44"/>
      <c r="N152" s="44"/>
      <c r="O152" s="45"/>
      <c r="P152" s="44"/>
      <c r="Q152" s="44"/>
      <c r="R152" s="44"/>
      <c r="S152" s="46"/>
      <c r="T152" s="39"/>
      <c r="U152" s="39"/>
      <c r="V152" s="39"/>
      <c r="W152" s="46"/>
      <c r="X152" s="44"/>
      <c r="Y152" s="46"/>
    </row>
    <row r="153" spans="2:26" s="17" customFormat="1">
      <c r="B153" s="39"/>
      <c r="F153" s="46"/>
      <c r="I153" s="46"/>
      <c r="J153" s="44"/>
      <c r="K153" s="44"/>
      <c r="L153" s="44"/>
      <c r="M153" s="44"/>
      <c r="N153" s="44"/>
      <c r="O153" s="45"/>
      <c r="P153" s="44"/>
      <c r="Q153" s="44"/>
      <c r="R153" s="44"/>
      <c r="S153" s="46"/>
      <c r="T153" s="39"/>
      <c r="U153" s="39"/>
      <c r="V153" s="39"/>
      <c r="W153" s="46"/>
      <c r="X153" s="44"/>
      <c r="Y153" s="46"/>
    </row>
    <row r="154" spans="2:26" s="17" customFormat="1">
      <c r="B154" s="39"/>
      <c r="F154" s="46"/>
      <c r="I154" s="46"/>
      <c r="J154" s="44"/>
      <c r="K154" s="44"/>
      <c r="L154" s="44"/>
      <c r="M154" s="44"/>
      <c r="N154" s="44"/>
      <c r="O154" s="45"/>
      <c r="P154" s="44"/>
      <c r="Q154" s="44"/>
      <c r="R154" s="44"/>
      <c r="S154" s="46"/>
      <c r="T154" s="39"/>
      <c r="U154" s="39"/>
      <c r="V154" s="39"/>
      <c r="W154" s="46"/>
      <c r="X154" s="44"/>
      <c r="Y154" s="46"/>
    </row>
    <row r="155" spans="2:26" s="17" customFormat="1">
      <c r="B155" s="39"/>
      <c r="F155" s="46"/>
      <c r="I155" s="46"/>
      <c r="J155" s="44"/>
      <c r="K155" s="44"/>
      <c r="L155" s="44"/>
      <c r="M155" s="44"/>
      <c r="N155" s="44"/>
      <c r="O155" s="45"/>
      <c r="P155" s="44"/>
      <c r="Q155" s="44"/>
      <c r="R155" s="44"/>
      <c r="S155" s="46"/>
      <c r="T155" s="39"/>
      <c r="U155" s="39"/>
      <c r="V155" s="39"/>
      <c r="W155" s="46"/>
      <c r="X155" s="44"/>
      <c r="Y155" s="46"/>
    </row>
    <row r="156" spans="2:26" s="17" customFormat="1">
      <c r="B156" s="39"/>
      <c r="F156" s="46"/>
      <c r="I156" s="46"/>
      <c r="J156" s="44"/>
      <c r="K156" s="44"/>
      <c r="L156" s="44"/>
      <c r="M156" s="44"/>
      <c r="N156" s="44"/>
      <c r="O156" s="45"/>
      <c r="P156" s="44"/>
      <c r="Q156" s="44"/>
      <c r="R156" s="44"/>
      <c r="S156" s="46"/>
      <c r="T156" s="39"/>
      <c r="U156" s="39"/>
      <c r="V156" s="39"/>
      <c r="W156" s="46"/>
      <c r="X156" s="44"/>
      <c r="Y156" s="46"/>
    </row>
    <row r="157" spans="2:26" s="17" customFormat="1">
      <c r="B157" s="39"/>
      <c r="F157" s="46"/>
      <c r="I157" s="46"/>
      <c r="J157" s="44"/>
      <c r="K157" s="44"/>
      <c r="L157" s="44"/>
      <c r="M157" s="44"/>
      <c r="N157" s="44"/>
      <c r="O157" s="45"/>
      <c r="P157" s="44"/>
      <c r="Q157" s="44"/>
      <c r="R157" s="44"/>
      <c r="S157" s="46"/>
      <c r="T157" s="39"/>
      <c r="U157" s="39"/>
      <c r="V157" s="39"/>
      <c r="W157" s="46"/>
      <c r="X157" s="44"/>
      <c r="Y157" s="46"/>
    </row>
    <row r="158" spans="2:26" s="17" customFormat="1">
      <c r="B158" s="39"/>
      <c r="F158" s="46"/>
      <c r="I158" s="46"/>
      <c r="J158" s="44"/>
      <c r="K158" s="44"/>
      <c r="L158" s="44"/>
      <c r="M158" s="44"/>
      <c r="N158" s="44"/>
      <c r="O158" s="45"/>
      <c r="P158" s="44"/>
      <c r="Q158" s="44"/>
      <c r="R158" s="44"/>
      <c r="S158" s="46"/>
      <c r="T158" s="39"/>
      <c r="U158" s="39"/>
      <c r="V158" s="39"/>
      <c r="W158" s="46"/>
      <c r="X158" s="44"/>
      <c r="Y158" s="46"/>
    </row>
    <row r="159" spans="2:26" s="17" customFormat="1">
      <c r="B159" s="39"/>
      <c r="F159" s="46"/>
      <c r="I159" s="46"/>
      <c r="J159" s="44"/>
      <c r="K159" s="44"/>
      <c r="L159" s="44"/>
      <c r="M159" s="44"/>
      <c r="N159" s="44"/>
      <c r="O159" s="45"/>
      <c r="P159" s="44"/>
      <c r="Q159" s="44"/>
      <c r="R159" s="44"/>
      <c r="S159" s="46"/>
      <c r="T159" s="39"/>
      <c r="U159" s="39"/>
      <c r="V159" s="39"/>
      <c r="W159" s="46"/>
      <c r="X159" s="44"/>
      <c r="Y159" s="46"/>
    </row>
    <row r="160" spans="2:26" s="17" customFormat="1">
      <c r="B160" s="39"/>
      <c r="F160" s="46"/>
      <c r="I160" s="46"/>
      <c r="J160" s="44"/>
      <c r="K160" s="44"/>
      <c r="L160" s="44"/>
      <c r="M160" s="44"/>
      <c r="N160" s="44"/>
      <c r="O160" s="45"/>
      <c r="P160" s="44"/>
      <c r="Q160" s="44"/>
      <c r="R160" s="44"/>
      <c r="S160" s="46"/>
      <c r="T160" s="39"/>
      <c r="U160" s="39"/>
      <c r="V160" s="39"/>
      <c r="W160" s="46"/>
      <c r="X160" s="44"/>
      <c r="Y160" s="46"/>
    </row>
    <row r="161" spans="2:25" s="17" customFormat="1">
      <c r="B161" s="39"/>
      <c r="F161" s="46"/>
      <c r="I161" s="46"/>
      <c r="J161" s="44"/>
      <c r="K161" s="44"/>
      <c r="L161" s="44"/>
      <c r="M161" s="44"/>
      <c r="N161" s="44"/>
      <c r="O161" s="45"/>
      <c r="P161" s="44"/>
      <c r="Q161" s="44"/>
      <c r="R161" s="44"/>
      <c r="S161" s="46"/>
      <c r="T161" s="39"/>
      <c r="U161" s="39"/>
      <c r="V161" s="39"/>
      <c r="W161" s="46"/>
      <c r="X161" s="44"/>
      <c r="Y161" s="46"/>
    </row>
    <row r="162" spans="2:25" s="17" customFormat="1">
      <c r="B162" s="39"/>
      <c r="F162" s="46"/>
      <c r="I162" s="46"/>
      <c r="J162" s="44"/>
      <c r="K162" s="44"/>
      <c r="L162" s="44"/>
      <c r="M162" s="44"/>
      <c r="N162" s="44"/>
      <c r="O162" s="45"/>
      <c r="P162" s="44"/>
      <c r="Q162" s="44"/>
      <c r="R162" s="44"/>
      <c r="S162" s="46"/>
      <c r="T162" s="39"/>
      <c r="U162" s="39"/>
      <c r="V162" s="39"/>
      <c r="W162" s="46"/>
      <c r="X162" s="44"/>
      <c r="Y162" s="46"/>
    </row>
    <row r="163" spans="2:25" s="17" customFormat="1">
      <c r="B163" s="39"/>
      <c r="F163" s="46"/>
      <c r="I163" s="46"/>
      <c r="J163" s="44"/>
      <c r="K163" s="44"/>
      <c r="L163" s="44"/>
      <c r="M163" s="44"/>
      <c r="N163" s="44"/>
      <c r="O163" s="45"/>
      <c r="P163" s="44"/>
      <c r="Q163" s="44"/>
      <c r="R163" s="44"/>
      <c r="S163" s="46"/>
      <c r="T163" s="39"/>
      <c r="U163" s="39"/>
      <c r="V163" s="39"/>
      <c r="W163" s="46"/>
      <c r="X163" s="44"/>
      <c r="Y163" s="46"/>
    </row>
    <row r="164" spans="2:25" s="17" customFormat="1">
      <c r="B164" s="39"/>
      <c r="F164" s="46"/>
      <c r="I164" s="46"/>
      <c r="J164" s="44"/>
      <c r="K164" s="44"/>
      <c r="L164" s="44"/>
      <c r="M164" s="44"/>
      <c r="N164" s="44"/>
      <c r="O164" s="45"/>
      <c r="P164" s="44"/>
      <c r="Q164" s="44"/>
      <c r="R164" s="44"/>
      <c r="S164" s="46"/>
      <c r="T164" s="39"/>
      <c r="U164" s="39"/>
      <c r="V164" s="39"/>
      <c r="W164" s="46"/>
      <c r="X164" s="44"/>
      <c r="Y164" s="46"/>
    </row>
    <row r="165" spans="2:25" s="17" customFormat="1">
      <c r="B165" s="39"/>
      <c r="F165" s="46"/>
      <c r="I165" s="46"/>
      <c r="J165" s="44"/>
      <c r="K165" s="44"/>
      <c r="L165" s="44"/>
      <c r="M165" s="44"/>
      <c r="N165" s="44"/>
      <c r="O165" s="45"/>
      <c r="P165" s="44"/>
      <c r="Q165" s="44"/>
      <c r="R165" s="44"/>
      <c r="S165" s="46"/>
      <c r="T165" s="39"/>
      <c r="U165" s="39"/>
      <c r="V165" s="39"/>
      <c r="W165" s="46"/>
      <c r="X165" s="44"/>
      <c r="Y165" s="46"/>
    </row>
    <row r="166" spans="2:25" s="17" customFormat="1">
      <c r="B166" s="39"/>
      <c r="F166" s="46"/>
      <c r="I166" s="46"/>
      <c r="J166" s="44"/>
      <c r="K166" s="44"/>
      <c r="L166" s="44"/>
      <c r="M166" s="44"/>
      <c r="N166" s="44"/>
      <c r="O166" s="45"/>
      <c r="P166" s="44"/>
      <c r="Q166" s="44"/>
      <c r="R166" s="44"/>
      <c r="S166" s="46"/>
      <c r="T166" s="39"/>
      <c r="U166" s="39"/>
      <c r="V166" s="39"/>
      <c r="W166" s="46"/>
      <c r="X166" s="44"/>
      <c r="Y166" s="46"/>
    </row>
    <row r="167" spans="2:25" s="17" customFormat="1">
      <c r="B167" s="39"/>
      <c r="F167" s="46"/>
      <c r="I167" s="46"/>
      <c r="J167" s="44"/>
      <c r="K167" s="44"/>
      <c r="L167" s="44"/>
      <c r="M167" s="44"/>
      <c r="N167" s="44"/>
      <c r="O167" s="45"/>
      <c r="P167" s="44"/>
      <c r="Q167" s="44"/>
      <c r="R167" s="44"/>
      <c r="S167" s="46"/>
      <c r="T167" s="39"/>
      <c r="U167" s="39"/>
      <c r="V167" s="39"/>
      <c r="W167" s="46"/>
      <c r="X167" s="44"/>
      <c r="Y167" s="46"/>
    </row>
    <row r="168" spans="2:25" s="17" customFormat="1">
      <c r="B168" s="39"/>
      <c r="F168" s="46"/>
      <c r="I168" s="46"/>
      <c r="J168" s="44"/>
      <c r="K168" s="44"/>
      <c r="L168" s="44"/>
      <c r="M168" s="44"/>
      <c r="N168" s="44"/>
      <c r="O168" s="45"/>
      <c r="P168" s="44"/>
      <c r="Q168" s="44"/>
      <c r="R168" s="44"/>
      <c r="S168" s="46"/>
      <c r="T168" s="39"/>
      <c r="U168" s="39"/>
      <c r="V168" s="39"/>
      <c r="W168" s="46"/>
      <c r="X168" s="44"/>
      <c r="Y168" s="46"/>
    </row>
    <row r="169" spans="2:25" s="17" customFormat="1">
      <c r="B169" s="39"/>
      <c r="F169" s="46"/>
      <c r="I169" s="46"/>
      <c r="J169" s="44"/>
      <c r="K169" s="44"/>
      <c r="L169" s="44"/>
      <c r="M169" s="44"/>
      <c r="N169" s="44"/>
      <c r="O169" s="45"/>
      <c r="P169" s="44"/>
      <c r="Q169" s="44"/>
      <c r="R169" s="44"/>
      <c r="S169" s="46"/>
      <c r="T169" s="39"/>
      <c r="U169" s="39"/>
      <c r="V169" s="39"/>
      <c r="W169" s="46"/>
      <c r="X169" s="44"/>
      <c r="Y169" s="46"/>
    </row>
    <row r="170" spans="2:25" s="17" customFormat="1">
      <c r="B170" s="39"/>
      <c r="F170" s="46"/>
      <c r="I170" s="46"/>
      <c r="J170" s="44"/>
      <c r="K170" s="44"/>
      <c r="L170" s="44"/>
      <c r="M170" s="44"/>
      <c r="N170" s="44"/>
      <c r="O170" s="45"/>
      <c r="P170" s="44"/>
      <c r="Q170" s="44"/>
      <c r="R170" s="44"/>
      <c r="S170" s="46"/>
      <c r="T170" s="39"/>
      <c r="U170" s="39"/>
      <c r="V170" s="39"/>
      <c r="W170" s="46"/>
      <c r="X170" s="44"/>
      <c r="Y170" s="46"/>
    </row>
    <row r="171" spans="2:25" s="17" customFormat="1">
      <c r="B171" s="39"/>
      <c r="F171" s="46"/>
      <c r="I171" s="46"/>
      <c r="J171" s="44"/>
      <c r="K171" s="44"/>
      <c r="L171" s="44"/>
      <c r="M171" s="44"/>
      <c r="N171" s="44"/>
      <c r="O171" s="45"/>
      <c r="P171" s="44"/>
      <c r="Q171" s="44"/>
      <c r="R171" s="44"/>
      <c r="S171" s="46"/>
      <c r="T171" s="39"/>
      <c r="U171" s="39"/>
      <c r="V171" s="39"/>
      <c r="W171" s="46"/>
      <c r="X171" s="44"/>
      <c r="Y171" s="46"/>
    </row>
    <row r="172" spans="2:25" s="17" customFormat="1">
      <c r="B172" s="39"/>
      <c r="F172" s="46"/>
      <c r="I172" s="46"/>
      <c r="J172" s="44"/>
      <c r="K172" s="44"/>
      <c r="L172" s="44"/>
      <c r="M172" s="44"/>
      <c r="N172" s="44"/>
      <c r="O172" s="45"/>
      <c r="P172" s="44"/>
      <c r="Q172" s="44"/>
      <c r="R172" s="44"/>
      <c r="S172" s="46"/>
      <c r="T172" s="39"/>
      <c r="U172" s="39"/>
      <c r="V172" s="39"/>
      <c r="W172" s="46"/>
      <c r="X172" s="44"/>
      <c r="Y172" s="46"/>
    </row>
    <row r="173" spans="2:25" s="17" customFormat="1">
      <c r="B173" s="39"/>
      <c r="F173" s="46"/>
      <c r="I173" s="46"/>
      <c r="J173" s="44"/>
      <c r="K173" s="44"/>
      <c r="L173" s="44"/>
      <c r="M173" s="44"/>
      <c r="N173" s="44"/>
      <c r="O173" s="45"/>
      <c r="P173" s="44"/>
      <c r="Q173" s="44"/>
      <c r="R173" s="44"/>
      <c r="S173" s="46"/>
      <c r="T173" s="39"/>
      <c r="U173" s="39"/>
      <c r="V173" s="39"/>
      <c r="W173" s="46"/>
      <c r="X173" s="44"/>
      <c r="Y173" s="46"/>
    </row>
    <row r="174" spans="2:25" s="17" customFormat="1">
      <c r="B174" s="39"/>
      <c r="F174" s="46"/>
      <c r="I174" s="46"/>
      <c r="J174" s="44"/>
      <c r="K174" s="44"/>
      <c r="L174" s="44"/>
      <c r="M174" s="44"/>
      <c r="N174" s="44"/>
      <c r="O174" s="45"/>
      <c r="P174" s="44"/>
      <c r="Q174" s="44"/>
      <c r="R174" s="44"/>
      <c r="S174" s="46"/>
      <c r="T174" s="39"/>
      <c r="U174" s="39"/>
      <c r="V174" s="39"/>
      <c r="W174" s="46"/>
      <c r="X174" s="44"/>
      <c r="Y174" s="46"/>
    </row>
    <row r="175" spans="2:25" s="17" customFormat="1">
      <c r="B175" s="39"/>
      <c r="F175" s="46"/>
      <c r="I175" s="46"/>
      <c r="J175" s="44"/>
      <c r="K175" s="44"/>
      <c r="L175" s="44"/>
      <c r="M175" s="44"/>
      <c r="N175" s="44"/>
      <c r="O175" s="45"/>
      <c r="P175" s="44"/>
      <c r="Q175" s="44"/>
      <c r="R175" s="44"/>
      <c r="S175" s="46"/>
      <c r="T175" s="39"/>
      <c r="U175" s="39"/>
      <c r="V175" s="39"/>
      <c r="W175" s="46"/>
      <c r="X175" s="44"/>
      <c r="Y175" s="46"/>
    </row>
    <row r="176" spans="2:25" s="17" customFormat="1">
      <c r="B176" s="39"/>
      <c r="F176" s="46"/>
      <c r="I176" s="46"/>
      <c r="J176" s="44"/>
      <c r="K176" s="44"/>
      <c r="L176" s="44"/>
      <c r="M176" s="44"/>
      <c r="N176" s="44"/>
      <c r="O176" s="45"/>
      <c r="P176" s="44"/>
      <c r="Q176" s="44"/>
      <c r="R176" s="44"/>
      <c r="S176" s="46"/>
      <c r="T176" s="39"/>
      <c r="U176" s="39"/>
      <c r="V176" s="39"/>
      <c r="W176" s="46"/>
      <c r="X176" s="44"/>
      <c r="Y176" s="46"/>
    </row>
    <row r="177" spans="2:25" s="17" customFormat="1">
      <c r="B177" s="39"/>
      <c r="F177" s="46"/>
      <c r="I177" s="46"/>
      <c r="J177" s="44"/>
      <c r="K177" s="44"/>
      <c r="L177" s="44"/>
      <c r="M177" s="44"/>
      <c r="N177" s="44"/>
      <c r="O177" s="45"/>
      <c r="P177" s="44"/>
      <c r="Q177" s="44"/>
      <c r="R177" s="44"/>
      <c r="S177" s="46"/>
      <c r="T177" s="39"/>
      <c r="U177" s="39"/>
      <c r="V177" s="39"/>
      <c r="W177" s="46"/>
      <c r="X177" s="44"/>
      <c r="Y177" s="46"/>
    </row>
    <row r="178" spans="2:25" s="17" customFormat="1">
      <c r="B178" s="39"/>
      <c r="F178" s="46"/>
      <c r="I178" s="46"/>
      <c r="J178" s="44"/>
      <c r="K178" s="44"/>
      <c r="L178" s="44"/>
      <c r="M178" s="44"/>
      <c r="N178" s="44"/>
      <c r="O178" s="45"/>
      <c r="P178" s="44"/>
      <c r="Q178" s="44"/>
      <c r="R178" s="44"/>
      <c r="S178" s="46"/>
      <c r="T178" s="39"/>
      <c r="U178" s="39"/>
      <c r="V178" s="39"/>
      <c r="W178" s="46"/>
      <c r="X178" s="44"/>
      <c r="Y178" s="46"/>
    </row>
    <row r="179" spans="2:25" s="17" customFormat="1">
      <c r="B179" s="39"/>
      <c r="F179" s="46"/>
      <c r="I179" s="46"/>
      <c r="J179" s="44"/>
      <c r="K179" s="44"/>
      <c r="L179" s="44"/>
      <c r="M179" s="44"/>
      <c r="N179" s="44"/>
      <c r="O179" s="45"/>
      <c r="P179" s="44"/>
      <c r="Q179" s="44"/>
      <c r="R179" s="44"/>
      <c r="S179" s="46"/>
      <c r="T179" s="39"/>
      <c r="U179" s="39"/>
      <c r="V179" s="39"/>
      <c r="W179" s="46"/>
      <c r="X179" s="44"/>
      <c r="Y179" s="46"/>
    </row>
    <row r="180" spans="2:25" s="17" customFormat="1">
      <c r="B180" s="39"/>
      <c r="F180" s="46"/>
      <c r="I180" s="46"/>
      <c r="J180" s="44"/>
      <c r="K180" s="44"/>
      <c r="L180" s="44"/>
      <c r="M180" s="44"/>
      <c r="N180" s="44"/>
      <c r="O180" s="45"/>
      <c r="P180" s="44"/>
      <c r="Q180" s="44"/>
      <c r="R180" s="44"/>
      <c r="S180" s="46"/>
      <c r="T180" s="39"/>
      <c r="U180" s="39"/>
      <c r="V180" s="39"/>
      <c r="W180" s="46"/>
      <c r="X180" s="44"/>
      <c r="Y180" s="46"/>
    </row>
    <row r="181" spans="2:25" s="17" customFormat="1">
      <c r="B181" s="39"/>
      <c r="F181" s="46"/>
      <c r="I181" s="46"/>
      <c r="J181" s="44"/>
      <c r="K181" s="44"/>
      <c r="L181" s="44"/>
      <c r="M181" s="44"/>
      <c r="N181" s="44"/>
      <c r="O181" s="45"/>
      <c r="P181" s="44"/>
      <c r="Q181" s="44"/>
      <c r="R181" s="44"/>
      <c r="S181" s="46"/>
      <c r="T181" s="39"/>
      <c r="U181" s="39"/>
      <c r="V181" s="39"/>
      <c r="W181" s="46"/>
      <c r="X181" s="44"/>
      <c r="Y181" s="46"/>
    </row>
    <row r="182" spans="2:25" s="17" customFormat="1">
      <c r="B182" s="39"/>
      <c r="F182" s="46"/>
      <c r="I182" s="46"/>
      <c r="J182" s="44"/>
      <c r="K182" s="44"/>
      <c r="L182" s="44"/>
      <c r="M182" s="44"/>
      <c r="N182" s="44"/>
      <c r="O182" s="45"/>
      <c r="P182" s="44"/>
      <c r="Q182" s="44"/>
      <c r="R182" s="44"/>
      <c r="S182" s="46"/>
      <c r="T182" s="39"/>
      <c r="U182" s="39"/>
      <c r="V182" s="39"/>
      <c r="W182" s="46"/>
      <c r="X182" s="44"/>
      <c r="Y182" s="46"/>
    </row>
    <row r="183" spans="2:25" s="17" customFormat="1">
      <c r="B183" s="39"/>
      <c r="F183" s="46"/>
      <c r="K183" s="44"/>
      <c r="L183" s="44"/>
      <c r="M183" s="44"/>
      <c r="N183" s="44"/>
      <c r="O183" s="45"/>
      <c r="P183" s="44"/>
      <c r="Q183" s="44"/>
      <c r="R183" s="44"/>
      <c r="S183" s="46"/>
      <c r="T183" s="39"/>
      <c r="U183" s="39"/>
      <c r="V183" s="39"/>
      <c r="W183" s="46"/>
      <c r="X183" s="44"/>
      <c r="Y183" s="46"/>
    </row>
    <row r="184" spans="2:25" s="17" customFormat="1">
      <c r="B184" s="39"/>
      <c r="F184" s="46"/>
      <c r="K184" s="44"/>
      <c r="L184" s="44"/>
      <c r="M184" s="44"/>
      <c r="N184" s="44"/>
      <c r="O184" s="45"/>
      <c r="P184" s="44"/>
      <c r="Q184" s="44"/>
      <c r="R184" s="44"/>
      <c r="S184" s="46"/>
      <c r="T184" s="39"/>
      <c r="U184" s="39"/>
      <c r="V184" s="39"/>
      <c r="W184" s="46"/>
      <c r="X184" s="44"/>
      <c r="Y184" s="46"/>
    </row>
    <row r="185" spans="2:25" s="17" customFormat="1">
      <c r="B185" s="39"/>
      <c r="F185" s="46"/>
      <c r="K185" s="44"/>
      <c r="L185" s="44"/>
      <c r="M185" s="44"/>
      <c r="N185" s="44"/>
      <c r="O185" s="45"/>
      <c r="P185" s="44"/>
      <c r="Q185" s="44"/>
      <c r="R185" s="44"/>
      <c r="S185" s="46"/>
      <c r="T185" s="39"/>
      <c r="U185" s="39"/>
      <c r="V185" s="39"/>
      <c r="W185" s="46"/>
      <c r="X185" s="44"/>
      <c r="Y185" s="46"/>
    </row>
    <row r="186" spans="2:25" s="17" customFormat="1">
      <c r="B186" s="39"/>
      <c r="F186" s="46"/>
      <c r="K186" s="44"/>
      <c r="L186" s="44"/>
      <c r="M186" s="44"/>
      <c r="N186" s="44"/>
      <c r="O186" s="45"/>
      <c r="P186" s="44"/>
      <c r="Q186" s="44"/>
      <c r="R186" s="44"/>
      <c r="S186" s="46"/>
      <c r="T186" s="39"/>
      <c r="U186" s="39"/>
      <c r="V186" s="39"/>
      <c r="W186" s="46"/>
      <c r="X186" s="44"/>
      <c r="Y186" s="46"/>
    </row>
    <row r="187" spans="2:25" s="17" customFormat="1">
      <c r="B187" s="39"/>
      <c r="F187" s="46"/>
      <c r="K187" s="44"/>
      <c r="L187" s="44"/>
      <c r="M187" s="44"/>
      <c r="N187" s="44"/>
      <c r="O187" s="45"/>
      <c r="P187" s="44"/>
      <c r="Q187" s="44"/>
      <c r="R187" s="44"/>
      <c r="S187" s="46"/>
      <c r="T187" s="39"/>
      <c r="U187" s="39"/>
      <c r="V187" s="39"/>
      <c r="W187" s="46"/>
      <c r="X187" s="44"/>
      <c r="Y187" s="46"/>
    </row>
    <row r="188" spans="2:25" s="17" customFormat="1">
      <c r="B188" s="39"/>
      <c r="F188" s="46"/>
      <c r="K188" s="44"/>
      <c r="L188" s="44"/>
      <c r="M188" s="44"/>
      <c r="N188" s="44"/>
      <c r="O188" s="45"/>
      <c r="P188" s="44"/>
      <c r="Q188" s="44"/>
      <c r="R188" s="44"/>
      <c r="S188" s="46"/>
      <c r="T188" s="39"/>
      <c r="U188" s="39"/>
      <c r="V188" s="39"/>
      <c r="W188" s="46"/>
      <c r="X188" s="44"/>
      <c r="Y188" s="46"/>
    </row>
    <row r="189" spans="2:25" s="17" customFormat="1">
      <c r="B189" s="39"/>
      <c r="F189" s="46"/>
      <c r="K189" s="44"/>
      <c r="L189" s="44"/>
      <c r="M189" s="44"/>
      <c r="N189" s="44"/>
      <c r="O189" s="45"/>
      <c r="P189" s="44"/>
      <c r="Q189" s="44"/>
      <c r="R189" s="44"/>
      <c r="S189" s="46"/>
      <c r="T189" s="39"/>
      <c r="U189" s="39"/>
      <c r="V189" s="39"/>
      <c r="W189" s="46"/>
      <c r="X189" s="44"/>
      <c r="Y189" s="46"/>
    </row>
    <row r="190" spans="2:25" s="17" customFormat="1">
      <c r="B190" s="39"/>
      <c r="F190" s="46"/>
      <c r="K190" s="44"/>
      <c r="L190" s="44"/>
      <c r="M190" s="44"/>
      <c r="N190" s="44"/>
      <c r="O190" s="45"/>
      <c r="P190" s="44"/>
      <c r="Q190" s="44"/>
      <c r="R190" s="44"/>
      <c r="S190" s="46"/>
      <c r="T190" s="39"/>
      <c r="U190" s="39"/>
      <c r="V190" s="39"/>
      <c r="W190" s="46"/>
      <c r="X190" s="44"/>
      <c r="Y190" s="46"/>
    </row>
    <row r="191" spans="2:25" s="17" customFormat="1">
      <c r="B191" s="39"/>
      <c r="K191" s="44"/>
      <c r="L191" s="44"/>
      <c r="M191" s="44"/>
      <c r="N191" s="44"/>
      <c r="O191" s="45"/>
      <c r="P191" s="44"/>
      <c r="Q191" s="44"/>
      <c r="R191" s="44"/>
      <c r="S191" s="46"/>
      <c r="T191" s="39"/>
      <c r="U191" s="39"/>
      <c r="V191" s="39"/>
      <c r="W191" s="46"/>
      <c r="X191" s="44"/>
      <c r="Y191" s="46"/>
    </row>
    <row r="192" spans="2:25" s="17" customFormat="1">
      <c r="B192" s="39"/>
      <c r="K192" s="44"/>
      <c r="L192" s="44"/>
      <c r="M192" s="44"/>
      <c r="N192" s="44"/>
      <c r="O192" s="45"/>
      <c r="P192" s="44"/>
      <c r="Q192" s="44"/>
      <c r="R192" s="44"/>
      <c r="S192" s="46"/>
      <c r="T192" s="39"/>
      <c r="U192" s="39"/>
      <c r="V192" s="39"/>
      <c r="W192" s="46"/>
      <c r="X192" s="44"/>
      <c r="Y192" s="46"/>
    </row>
    <row r="193" spans="2:25" s="17" customFormat="1">
      <c r="B193" s="39"/>
      <c r="K193" s="44"/>
      <c r="L193" s="44"/>
      <c r="M193" s="44"/>
      <c r="N193" s="44"/>
      <c r="O193" s="45"/>
      <c r="P193" s="44"/>
      <c r="Q193" s="44"/>
      <c r="R193" s="44"/>
      <c r="S193" s="46"/>
      <c r="T193" s="39"/>
      <c r="U193" s="39"/>
      <c r="V193" s="39"/>
      <c r="W193" s="46"/>
      <c r="X193" s="44"/>
      <c r="Y193" s="46"/>
    </row>
    <row r="194" spans="2:25" s="17" customFormat="1">
      <c r="B194" s="39"/>
      <c r="K194" s="44"/>
      <c r="L194" s="44"/>
      <c r="M194" s="44"/>
      <c r="N194" s="44"/>
      <c r="O194" s="45"/>
      <c r="P194" s="44"/>
      <c r="Q194" s="44"/>
      <c r="R194" s="44"/>
      <c r="S194" s="46"/>
      <c r="T194" s="39"/>
      <c r="U194" s="39"/>
      <c r="V194" s="39"/>
      <c r="W194" s="46"/>
      <c r="X194" s="44"/>
      <c r="Y194" s="46"/>
    </row>
    <row r="195" spans="2:25" s="17" customFormat="1">
      <c r="B195" s="39"/>
      <c r="K195" s="44"/>
      <c r="L195" s="44"/>
      <c r="M195" s="44"/>
      <c r="N195" s="44"/>
      <c r="O195" s="45"/>
      <c r="P195" s="44"/>
      <c r="Q195" s="44"/>
      <c r="R195" s="44"/>
      <c r="S195" s="46"/>
      <c r="T195" s="39"/>
      <c r="U195" s="39"/>
      <c r="V195" s="39"/>
      <c r="W195" s="46"/>
      <c r="X195" s="44"/>
      <c r="Y195" s="46"/>
    </row>
    <row r="196" spans="2:25" s="17" customFormat="1">
      <c r="B196" s="39"/>
      <c r="K196" s="44"/>
      <c r="L196" s="44"/>
      <c r="M196" s="44"/>
      <c r="N196" s="44"/>
      <c r="O196" s="45"/>
      <c r="P196" s="44"/>
      <c r="Q196" s="44"/>
      <c r="R196" s="44"/>
      <c r="S196" s="46"/>
      <c r="T196" s="39"/>
      <c r="U196" s="39"/>
      <c r="V196" s="39"/>
      <c r="W196" s="46"/>
      <c r="X196" s="44"/>
      <c r="Y196" s="46"/>
    </row>
    <row r="197" spans="2:25" s="17" customFormat="1">
      <c r="B197" s="39"/>
      <c r="K197" s="44"/>
      <c r="L197" s="44"/>
      <c r="M197" s="44"/>
      <c r="N197" s="44"/>
      <c r="O197" s="45"/>
      <c r="P197" s="44"/>
      <c r="Q197" s="44"/>
      <c r="R197" s="44"/>
      <c r="S197" s="46"/>
      <c r="T197" s="39"/>
      <c r="U197" s="39"/>
      <c r="V197" s="39"/>
      <c r="W197" s="46"/>
      <c r="X197" s="44"/>
      <c r="Y197" s="46"/>
    </row>
    <row r="198" spans="2:25" s="17" customFormat="1">
      <c r="B198" s="39"/>
      <c r="K198" s="44"/>
      <c r="L198" s="44"/>
      <c r="M198" s="44"/>
      <c r="N198" s="44"/>
      <c r="O198" s="45"/>
      <c r="P198" s="44"/>
      <c r="Q198" s="44"/>
      <c r="R198" s="44"/>
      <c r="S198" s="46"/>
      <c r="T198" s="39"/>
      <c r="U198" s="39"/>
      <c r="V198" s="39"/>
      <c r="W198" s="46"/>
      <c r="X198" s="44"/>
      <c r="Y198" s="46"/>
    </row>
    <row r="199" spans="2:25" s="17" customFormat="1">
      <c r="B199" s="39"/>
      <c r="K199" s="44"/>
      <c r="L199" s="44"/>
      <c r="M199" s="44"/>
      <c r="N199" s="44"/>
      <c r="O199" s="45"/>
      <c r="P199" s="44"/>
      <c r="Q199" s="44"/>
      <c r="R199" s="44"/>
      <c r="S199" s="46"/>
      <c r="T199" s="39"/>
      <c r="U199" s="39"/>
      <c r="V199" s="39"/>
      <c r="W199" s="46"/>
      <c r="X199" s="44"/>
      <c r="Y199" s="46"/>
    </row>
    <row r="200" spans="2:25" s="17" customFormat="1">
      <c r="B200" s="39"/>
      <c r="K200" s="44"/>
      <c r="L200" s="44"/>
      <c r="M200" s="44"/>
      <c r="N200" s="44"/>
      <c r="O200" s="45"/>
      <c r="P200" s="44"/>
      <c r="Q200" s="44"/>
      <c r="R200" s="44"/>
      <c r="S200" s="46"/>
      <c r="T200" s="39"/>
      <c r="U200" s="39"/>
      <c r="V200" s="39"/>
      <c r="W200" s="46"/>
      <c r="X200" s="44"/>
      <c r="Y200" s="46"/>
    </row>
    <row r="201" spans="2:25" s="17" customFormat="1">
      <c r="B201" s="39"/>
      <c r="K201" s="44"/>
      <c r="L201" s="44"/>
      <c r="M201" s="44"/>
      <c r="N201" s="44"/>
      <c r="O201" s="45"/>
      <c r="P201" s="44"/>
      <c r="Q201" s="44"/>
      <c r="R201" s="44"/>
      <c r="S201" s="46"/>
      <c r="T201" s="39"/>
      <c r="U201" s="39"/>
      <c r="V201" s="39"/>
      <c r="W201" s="46"/>
      <c r="X201" s="44"/>
      <c r="Y201" s="46"/>
    </row>
    <row r="202" spans="2:25" s="17" customFormat="1">
      <c r="B202" s="39"/>
      <c r="K202" s="44"/>
      <c r="L202" s="44"/>
      <c r="M202" s="44"/>
      <c r="N202" s="44"/>
      <c r="O202" s="45"/>
      <c r="P202" s="44"/>
      <c r="Q202" s="44"/>
      <c r="R202" s="44"/>
      <c r="S202" s="46"/>
      <c r="T202" s="39"/>
      <c r="U202" s="39"/>
      <c r="V202" s="39"/>
      <c r="W202" s="46"/>
      <c r="X202" s="44"/>
      <c r="Y202" s="46"/>
    </row>
    <row r="203" spans="2:25" s="17" customFormat="1">
      <c r="B203" s="39"/>
      <c r="K203" s="44"/>
      <c r="L203" s="44"/>
      <c r="M203" s="44"/>
      <c r="N203" s="44"/>
      <c r="O203" s="45"/>
      <c r="P203" s="44"/>
      <c r="Q203" s="44"/>
      <c r="R203" s="44"/>
      <c r="S203" s="46"/>
      <c r="T203" s="39"/>
      <c r="U203" s="39"/>
      <c r="V203" s="39"/>
      <c r="W203" s="46"/>
      <c r="X203" s="44"/>
      <c r="Y203" s="46"/>
    </row>
    <row r="204" spans="2:25" s="17" customFormat="1">
      <c r="B204" s="39"/>
      <c r="K204" s="44"/>
      <c r="L204" s="44"/>
      <c r="M204" s="44"/>
      <c r="N204" s="44"/>
      <c r="O204" s="45"/>
      <c r="P204" s="44"/>
      <c r="Q204" s="44"/>
      <c r="R204" s="44"/>
      <c r="S204" s="46"/>
      <c r="T204" s="39"/>
      <c r="U204" s="39"/>
      <c r="V204" s="39"/>
      <c r="W204" s="46"/>
      <c r="X204" s="44"/>
      <c r="Y204" s="46"/>
    </row>
    <row r="205" spans="2:25" s="17" customFormat="1">
      <c r="B205" s="39"/>
      <c r="K205" s="44"/>
      <c r="L205" s="44"/>
      <c r="M205" s="44"/>
      <c r="N205" s="44"/>
      <c r="O205" s="45"/>
      <c r="P205" s="44"/>
      <c r="Q205" s="44"/>
      <c r="R205" s="44"/>
      <c r="S205" s="46"/>
      <c r="T205" s="39"/>
      <c r="U205" s="39"/>
      <c r="V205" s="39"/>
      <c r="W205" s="46"/>
      <c r="X205" s="44"/>
      <c r="Y205" s="46"/>
    </row>
    <row r="206" spans="2:25" s="17" customFormat="1">
      <c r="B206" s="39"/>
      <c r="K206" s="44"/>
      <c r="L206" s="44"/>
      <c r="M206" s="44"/>
      <c r="N206" s="44"/>
      <c r="O206" s="45"/>
      <c r="P206" s="44"/>
      <c r="Q206" s="44"/>
      <c r="R206" s="44"/>
      <c r="S206" s="46"/>
      <c r="T206" s="39"/>
      <c r="U206" s="39"/>
      <c r="V206" s="39"/>
      <c r="W206" s="46"/>
      <c r="X206" s="44"/>
      <c r="Y206" s="46"/>
    </row>
    <row r="207" spans="2:25" s="17" customFormat="1">
      <c r="B207" s="39"/>
      <c r="K207" s="44"/>
      <c r="L207" s="44"/>
      <c r="M207" s="44"/>
      <c r="N207" s="44"/>
      <c r="O207" s="45"/>
      <c r="P207" s="44"/>
      <c r="Q207" s="44"/>
      <c r="R207" s="44"/>
      <c r="S207" s="46"/>
      <c r="T207" s="39"/>
      <c r="U207" s="39"/>
      <c r="V207" s="39"/>
      <c r="W207" s="46"/>
      <c r="X207" s="44"/>
      <c r="Y207" s="46"/>
    </row>
    <row r="208" spans="2:25" s="17" customFormat="1">
      <c r="B208" s="39"/>
      <c r="K208" s="44"/>
      <c r="L208" s="44"/>
      <c r="M208" s="44"/>
      <c r="N208" s="44"/>
      <c r="O208" s="45"/>
      <c r="P208" s="44"/>
      <c r="Q208" s="44"/>
      <c r="R208" s="44"/>
      <c r="S208" s="46"/>
      <c r="T208" s="39"/>
      <c r="U208" s="39"/>
      <c r="V208" s="39"/>
      <c r="W208" s="46"/>
      <c r="X208" s="44"/>
      <c r="Y208" s="46"/>
    </row>
    <row r="209" spans="2:25" s="17" customFormat="1">
      <c r="B209" s="39"/>
      <c r="K209" s="44"/>
      <c r="L209" s="44"/>
      <c r="M209" s="44"/>
      <c r="N209" s="44"/>
      <c r="O209" s="45"/>
      <c r="P209" s="44"/>
      <c r="Q209" s="44"/>
      <c r="R209" s="44"/>
      <c r="S209" s="46"/>
      <c r="T209" s="39"/>
      <c r="U209" s="39"/>
      <c r="V209" s="39"/>
      <c r="W209" s="46"/>
      <c r="X209" s="44"/>
      <c r="Y209" s="46"/>
    </row>
    <row r="210" spans="2:25" s="17" customFormat="1">
      <c r="B210" s="39"/>
      <c r="K210" s="44"/>
      <c r="L210" s="44"/>
      <c r="M210" s="44"/>
      <c r="N210" s="44"/>
      <c r="O210" s="45"/>
      <c r="P210" s="44"/>
      <c r="Q210" s="44"/>
      <c r="R210" s="44"/>
      <c r="S210" s="46"/>
      <c r="T210" s="39"/>
      <c r="U210" s="39"/>
      <c r="V210" s="39"/>
      <c r="W210" s="46"/>
      <c r="X210" s="44"/>
      <c r="Y210" s="46"/>
    </row>
    <row r="211" spans="2:25" s="17" customFormat="1">
      <c r="B211" s="39"/>
      <c r="K211" s="44"/>
      <c r="L211" s="44"/>
      <c r="M211" s="44"/>
      <c r="N211" s="44"/>
      <c r="O211" s="45"/>
      <c r="P211" s="44"/>
      <c r="Q211" s="44"/>
      <c r="R211" s="44"/>
      <c r="S211" s="46"/>
      <c r="T211" s="39"/>
      <c r="U211" s="39"/>
      <c r="V211" s="39"/>
      <c r="W211" s="46"/>
      <c r="X211" s="44"/>
      <c r="Y211" s="46"/>
    </row>
    <row r="212" spans="2:25" s="17" customFormat="1">
      <c r="B212" s="39"/>
      <c r="K212" s="44"/>
      <c r="L212" s="44"/>
      <c r="M212" s="44"/>
      <c r="N212" s="44"/>
      <c r="O212" s="45"/>
      <c r="P212" s="44"/>
      <c r="Q212" s="44"/>
      <c r="R212" s="44"/>
      <c r="S212" s="46"/>
      <c r="T212" s="39"/>
      <c r="U212" s="39"/>
      <c r="V212" s="39"/>
      <c r="W212" s="46"/>
      <c r="X212" s="44"/>
      <c r="Y212" s="46"/>
    </row>
    <row r="213" spans="2:25" s="17" customFormat="1">
      <c r="B213" s="39"/>
      <c r="K213" s="44"/>
      <c r="L213" s="44"/>
      <c r="M213" s="44"/>
      <c r="N213" s="44"/>
      <c r="O213" s="45"/>
      <c r="P213" s="44"/>
      <c r="Q213" s="44"/>
      <c r="R213" s="44"/>
      <c r="S213" s="46"/>
      <c r="T213" s="39"/>
      <c r="U213" s="39"/>
      <c r="V213" s="39"/>
      <c r="W213" s="46"/>
      <c r="X213" s="44"/>
      <c r="Y213" s="46"/>
    </row>
    <row r="214" spans="2:25" s="17" customFormat="1">
      <c r="B214" s="39"/>
      <c r="K214" s="44"/>
      <c r="L214" s="44"/>
      <c r="M214" s="44"/>
      <c r="N214" s="44"/>
      <c r="O214" s="45"/>
      <c r="P214" s="44"/>
      <c r="Q214" s="44"/>
      <c r="R214" s="44"/>
      <c r="S214" s="46"/>
      <c r="T214" s="39"/>
      <c r="U214" s="39"/>
      <c r="V214" s="39"/>
      <c r="W214" s="46"/>
      <c r="X214" s="44"/>
      <c r="Y214" s="46"/>
    </row>
    <row r="215" spans="2:25" s="17" customFormat="1">
      <c r="B215" s="39"/>
      <c r="K215" s="44"/>
      <c r="L215" s="44"/>
      <c r="M215" s="44"/>
      <c r="N215" s="44"/>
      <c r="O215" s="45"/>
      <c r="P215" s="44"/>
      <c r="Q215" s="44"/>
      <c r="R215" s="44"/>
      <c r="S215" s="46"/>
      <c r="T215" s="39"/>
      <c r="U215" s="39"/>
      <c r="V215" s="39"/>
      <c r="W215" s="46"/>
      <c r="X215" s="44"/>
      <c r="Y215" s="46"/>
    </row>
    <row r="216" spans="2:25" s="17" customFormat="1">
      <c r="B216" s="39"/>
      <c r="K216" s="44"/>
      <c r="L216" s="44"/>
      <c r="M216" s="44"/>
      <c r="N216" s="44"/>
      <c r="O216" s="45"/>
      <c r="P216" s="44"/>
      <c r="Q216" s="44"/>
      <c r="R216" s="44"/>
      <c r="S216" s="46"/>
      <c r="T216" s="39"/>
      <c r="U216" s="39"/>
      <c r="V216" s="39"/>
      <c r="W216" s="46"/>
      <c r="X216" s="44"/>
      <c r="Y216" s="46"/>
    </row>
    <row r="217" spans="2:25" s="17" customFormat="1">
      <c r="B217" s="39"/>
      <c r="K217" s="44"/>
      <c r="L217" s="44"/>
      <c r="M217" s="44"/>
      <c r="N217" s="44"/>
      <c r="O217" s="45"/>
      <c r="P217" s="44"/>
      <c r="Q217" s="44"/>
      <c r="R217" s="44"/>
      <c r="S217" s="46"/>
      <c r="T217" s="39"/>
      <c r="U217" s="39"/>
      <c r="V217" s="39"/>
      <c r="W217" s="46"/>
      <c r="X217" s="44"/>
      <c r="Y217" s="46"/>
    </row>
    <row r="218" spans="2:25" s="17" customFormat="1">
      <c r="B218" s="39"/>
      <c r="K218" s="44"/>
      <c r="L218" s="44"/>
      <c r="M218" s="44"/>
      <c r="N218" s="44"/>
      <c r="O218" s="45"/>
      <c r="P218" s="44"/>
      <c r="Q218" s="44"/>
      <c r="R218" s="44"/>
      <c r="S218" s="46"/>
      <c r="T218" s="39"/>
      <c r="U218" s="39"/>
      <c r="V218" s="39"/>
      <c r="W218" s="46"/>
      <c r="X218" s="44"/>
      <c r="Y218" s="46"/>
    </row>
    <row r="219" spans="2:25" s="17" customFormat="1">
      <c r="B219" s="39"/>
      <c r="K219" s="44"/>
      <c r="L219" s="44"/>
      <c r="M219" s="44"/>
      <c r="N219" s="44"/>
      <c r="O219" s="45"/>
      <c r="P219" s="44"/>
      <c r="Q219" s="44"/>
      <c r="R219" s="44"/>
      <c r="S219" s="46"/>
      <c r="T219" s="39"/>
      <c r="U219" s="39"/>
      <c r="V219" s="39"/>
      <c r="W219" s="46"/>
      <c r="X219" s="44"/>
      <c r="Y219" s="46"/>
    </row>
    <row r="220" spans="2:25" s="17" customFormat="1">
      <c r="B220" s="39"/>
      <c r="K220" s="44"/>
      <c r="L220" s="44"/>
      <c r="M220" s="44"/>
      <c r="N220" s="44"/>
      <c r="O220" s="45"/>
      <c r="P220" s="44"/>
      <c r="Q220" s="44"/>
      <c r="R220" s="44"/>
      <c r="S220" s="46"/>
      <c r="T220" s="39"/>
      <c r="U220" s="39"/>
      <c r="V220" s="39"/>
      <c r="W220" s="46"/>
      <c r="X220" s="44"/>
      <c r="Y220" s="46"/>
    </row>
    <row r="221" spans="2:25" s="17" customFormat="1">
      <c r="B221" s="39"/>
      <c r="K221" s="44"/>
      <c r="L221" s="44"/>
      <c r="M221" s="44"/>
      <c r="N221" s="44"/>
      <c r="O221" s="45"/>
      <c r="P221" s="44"/>
      <c r="Q221" s="44"/>
      <c r="R221" s="44"/>
      <c r="S221" s="46"/>
      <c r="T221" s="39"/>
      <c r="U221" s="39"/>
      <c r="V221" s="39"/>
      <c r="W221" s="46"/>
      <c r="X221" s="44"/>
      <c r="Y221" s="46"/>
    </row>
    <row r="222" spans="2:25" s="17" customFormat="1">
      <c r="B222" s="39"/>
      <c r="K222" s="44"/>
      <c r="L222" s="44"/>
      <c r="M222" s="44"/>
      <c r="N222" s="44"/>
      <c r="O222" s="45"/>
      <c r="P222" s="44"/>
      <c r="Q222" s="44"/>
      <c r="R222" s="44"/>
      <c r="S222" s="46"/>
      <c r="T222" s="39"/>
      <c r="U222" s="39"/>
      <c r="V222" s="39"/>
      <c r="W222" s="46"/>
      <c r="X222" s="44"/>
      <c r="Y222" s="46"/>
    </row>
    <row r="223" spans="2:25" s="17" customFormat="1">
      <c r="B223" s="39"/>
      <c r="K223" s="44"/>
      <c r="L223" s="44"/>
      <c r="M223" s="44"/>
      <c r="N223" s="44"/>
      <c r="O223" s="45"/>
      <c r="P223" s="44"/>
      <c r="Q223" s="44"/>
      <c r="R223" s="44"/>
      <c r="S223" s="46"/>
      <c r="T223" s="39"/>
      <c r="U223" s="39"/>
      <c r="V223" s="39"/>
      <c r="W223" s="46"/>
      <c r="X223" s="44"/>
      <c r="Y223" s="46"/>
    </row>
    <row r="224" spans="2:25" s="17" customFormat="1">
      <c r="B224" s="39"/>
      <c r="K224" s="44"/>
      <c r="L224" s="44"/>
      <c r="M224" s="44"/>
      <c r="N224" s="44"/>
      <c r="O224" s="45"/>
      <c r="P224" s="44"/>
      <c r="Q224" s="44"/>
      <c r="R224" s="44"/>
      <c r="S224" s="46"/>
      <c r="T224" s="39"/>
      <c r="U224" s="39"/>
      <c r="V224" s="39"/>
      <c r="W224" s="46"/>
      <c r="X224" s="44"/>
      <c r="Y224" s="46"/>
    </row>
    <row r="225" spans="2:25" s="17" customFormat="1">
      <c r="B225" s="39"/>
      <c r="K225" s="44"/>
      <c r="L225" s="44"/>
      <c r="M225" s="44"/>
      <c r="N225" s="44"/>
      <c r="O225" s="45"/>
      <c r="P225" s="44"/>
      <c r="Q225" s="44"/>
      <c r="R225" s="44"/>
      <c r="S225" s="46"/>
      <c r="T225" s="39"/>
      <c r="U225" s="39"/>
      <c r="V225" s="39"/>
      <c r="W225" s="46"/>
      <c r="X225" s="44"/>
      <c r="Y225" s="46"/>
    </row>
    <row r="226" spans="2:25" s="17" customFormat="1">
      <c r="B226" s="39"/>
      <c r="K226" s="44"/>
      <c r="L226" s="44"/>
      <c r="M226" s="44"/>
      <c r="N226" s="44"/>
      <c r="O226" s="45"/>
      <c r="P226" s="44"/>
      <c r="Q226" s="44"/>
      <c r="R226" s="44"/>
      <c r="S226" s="46"/>
      <c r="T226" s="39"/>
      <c r="U226" s="39"/>
      <c r="V226" s="39"/>
      <c r="W226" s="46"/>
      <c r="X226" s="44"/>
      <c r="Y226" s="46"/>
    </row>
    <row r="227" spans="2:25" s="17" customFormat="1">
      <c r="B227" s="39"/>
      <c r="K227" s="44"/>
      <c r="L227" s="44"/>
      <c r="M227" s="44"/>
      <c r="N227" s="44"/>
      <c r="O227" s="45"/>
      <c r="P227" s="44"/>
      <c r="Q227" s="44"/>
      <c r="R227" s="44"/>
      <c r="S227" s="46"/>
      <c r="T227" s="39"/>
      <c r="U227" s="39"/>
      <c r="V227" s="39"/>
      <c r="W227" s="46"/>
      <c r="X227" s="44"/>
      <c r="Y227" s="46"/>
    </row>
    <row r="228" spans="2:25" s="17" customFormat="1">
      <c r="B228" s="39"/>
      <c r="K228" s="44"/>
      <c r="L228" s="44"/>
      <c r="M228" s="44"/>
      <c r="N228" s="44"/>
      <c r="O228" s="45"/>
      <c r="P228" s="44"/>
      <c r="Q228" s="44"/>
      <c r="R228" s="44"/>
      <c r="S228" s="46"/>
      <c r="T228" s="39"/>
      <c r="U228" s="39"/>
      <c r="V228" s="39"/>
      <c r="W228" s="46"/>
      <c r="X228" s="44"/>
      <c r="Y228" s="46"/>
    </row>
    <row r="229" spans="2:25" s="17" customFormat="1">
      <c r="B229" s="39"/>
      <c r="K229" s="44"/>
      <c r="L229" s="44"/>
      <c r="M229" s="44"/>
      <c r="N229" s="44"/>
      <c r="O229" s="45"/>
      <c r="P229" s="44"/>
      <c r="Q229" s="44"/>
      <c r="R229" s="44"/>
      <c r="S229" s="46"/>
      <c r="T229" s="39"/>
      <c r="U229" s="39"/>
      <c r="V229" s="39"/>
      <c r="W229" s="46"/>
      <c r="X229" s="44"/>
      <c r="Y229" s="46"/>
    </row>
    <row r="230" spans="2:25" s="17" customFormat="1">
      <c r="B230" s="39"/>
      <c r="K230" s="44"/>
      <c r="L230" s="44"/>
      <c r="M230" s="44"/>
      <c r="N230" s="44"/>
      <c r="O230" s="45"/>
      <c r="P230" s="44"/>
      <c r="Q230" s="44"/>
      <c r="R230" s="44"/>
      <c r="S230" s="46"/>
      <c r="T230" s="39"/>
      <c r="U230" s="39"/>
      <c r="V230" s="39"/>
      <c r="W230" s="46"/>
      <c r="X230" s="44"/>
      <c r="Y230" s="46"/>
    </row>
    <row r="231" spans="2:25" s="17" customFormat="1">
      <c r="B231" s="39"/>
      <c r="K231" s="44"/>
      <c r="L231" s="44"/>
      <c r="M231" s="44"/>
      <c r="N231" s="44"/>
      <c r="O231" s="45"/>
      <c r="P231" s="44"/>
      <c r="Q231" s="44"/>
      <c r="R231" s="44"/>
      <c r="S231" s="46"/>
      <c r="T231" s="39"/>
      <c r="U231" s="39"/>
      <c r="V231" s="39"/>
      <c r="W231" s="46"/>
      <c r="X231" s="44"/>
      <c r="Y231" s="46"/>
    </row>
    <row r="232" spans="2:25" s="17" customFormat="1">
      <c r="B232" s="39"/>
      <c r="K232" s="44"/>
      <c r="L232" s="44"/>
      <c r="M232" s="44"/>
      <c r="N232" s="44"/>
      <c r="O232" s="45"/>
      <c r="P232" s="44"/>
      <c r="Q232" s="44"/>
      <c r="R232" s="44"/>
      <c r="S232" s="46"/>
      <c r="T232" s="39"/>
      <c r="U232" s="39"/>
      <c r="V232" s="39"/>
      <c r="W232" s="46"/>
      <c r="X232" s="44"/>
      <c r="Y232" s="46"/>
    </row>
    <row r="233" spans="2:25" s="17" customFormat="1">
      <c r="B233" s="39"/>
      <c r="K233" s="44"/>
      <c r="L233" s="44"/>
      <c r="M233" s="44"/>
      <c r="N233" s="44"/>
      <c r="O233" s="45"/>
      <c r="P233" s="44"/>
      <c r="Q233" s="44"/>
      <c r="R233" s="44"/>
      <c r="S233" s="46"/>
      <c r="T233" s="39"/>
      <c r="U233" s="39"/>
      <c r="V233" s="39"/>
      <c r="W233" s="46"/>
      <c r="X233" s="44"/>
      <c r="Y233" s="46"/>
    </row>
    <row r="234" spans="2:25" s="17" customFormat="1">
      <c r="B234" s="39"/>
      <c r="K234" s="44"/>
      <c r="L234" s="44"/>
      <c r="M234" s="44"/>
      <c r="N234" s="44"/>
      <c r="O234" s="45"/>
      <c r="P234" s="44"/>
      <c r="Q234" s="44"/>
      <c r="R234" s="44"/>
      <c r="S234" s="46"/>
      <c r="T234" s="39"/>
      <c r="U234" s="39"/>
      <c r="V234" s="39"/>
      <c r="W234" s="46"/>
      <c r="X234" s="44"/>
      <c r="Y234" s="46"/>
    </row>
    <row r="235" spans="2:25" s="17" customFormat="1">
      <c r="B235" s="39"/>
      <c r="K235" s="44"/>
      <c r="L235" s="44"/>
      <c r="M235" s="44"/>
      <c r="N235" s="44"/>
      <c r="O235" s="45"/>
      <c r="P235" s="44"/>
      <c r="Q235" s="44"/>
      <c r="R235" s="44"/>
      <c r="S235" s="46"/>
      <c r="T235" s="39"/>
      <c r="U235" s="39"/>
      <c r="V235" s="39"/>
      <c r="W235" s="46"/>
      <c r="X235" s="44"/>
      <c r="Y235" s="46"/>
    </row>
    <row r="236" spans="2:25" s="17" customFormat="1">
      <c r="B236" s="39"/>
      <c r="K236" s="44"/>
      <c r="L236" s="44"/>
      <c r="M236" s="44"/>
      <c r="N236" s="44"/>
      <c r="O236" s="45"/>
      <c r="P236" s="44"/>
      <c r="Q236" s="44"/>
      <c r="R236" s="44"/>
      <c r="S236" s="46"/>
      <c r="T236" s="39"/>
      <c r="U236" s="39"/>
      <c r="V236" s="39"/>
      <c r="W236" s="46"/>
      <c r="X236" s="44"/>
      <c r="Y236" s="46"/>
    </row>
    <row r="237" spans="2:25" s="17" customFormat="1">
      <c r="B237" s="39"/>
      <c r="K237" s="44"/>
      <c r="L237" s="44"/>
      <c r="M237" s="44"/>
      <c r="N237" s="44"/>
      <c r="O237" s="45"/>
      <c r="P237" s="44"/>
      <c r="Q237" s="44"/>
      <c r="R237" s="44"/>
      <c r="S237" s="46"/>
      <c r="T237" s="39"/>
      <c r="U237" s="39"/>
      <c r="V237" s="39"/>
      <c r="W237" s="46"/>
      <c r="X237" s="44"/>
      <c r="Y237" s="46"/>
    </row>
    <row r="238" spans="2:25" s="17" customFormat="1">
      <c r="B238" s="39"/>
      <c r="K238" s="44"/>
      <c r="L238" s="44"/>
      <c r="M238" s="44"/>
      <c r="N238" s="44"/>
      <c r="O238" s="45"/>
      <c r="P238" s="44"/>
      <c r="Q238" s="44"/>
      <c r="R238" s="44"/>
      <c r="S238" s="46"/>
      <c r="T238" s="39"/>
      <c r="U238" s="39"/>
      <c r="V238" s="39"/>
      <c r="W238" s="46"/>
      <c r="X238" s="44"/>
      <c r="Y238" s="46"/>
    </row>
    <row r="239" spans="2:25" s="17" customFormat="1">
      <c r="B239" s="39"/>
      <c r="K239" s="44"/>
      <c r="L239" s="44"/>
      <c r="M239" s="44"/>
      <c r="N239" s="44"/>
      <c r="O239" s="45"/>
      <c r="P239" s="44"/>
      <c r="Q239" s="44"/>
      <c r="R239" s="44"/>
      <c r="S239" s="46"/>
      <c r="T239" s="39"/>
      <c r="U239" s="39"/>
      <c r="V239" s="39"/>
      <c r="W239" s="46"/>
      <c r="X239" s="44"/>
      <c r="Y239" s="46"/>
    </row>
    <row r="240" spans="2:25" s="17" customFormat="1">
      <c r="B240" s="39"/>
      <c r="K240" s="44"/>
      <c r="L240" s="44"/>
      <c r="M240" s="44"/>
      <c r="N240" s="44"/>
      <c r="O240" s="45"/>
      <c r="P240" s="44"/>
      <c r="Q240" s="44"/>
      <c r="R240" s="44"/>
      <c r="S240" s="46"/>
      <c r="T240" s="39"/>
      <c r="U240" s="39"/>
      <c r="V240" s="39"/>
      <c r="W240" s="46"/>
      <c r="X240" s="44"/>
      <c r="Y240" s="46"/>
    </row>
    <row r="241" spans="2:25" s="17" customFormat="1">
      <c r="B241" s="39"/>
      <c r="K241" s="44"/>
      <c r="L241" s="44"/>
      <c r="M241" s="44"/>
      <c r="N241" s="44"/>
      <c r="O241" s="45"/>
      <c r="P241" s="44"/>
      <c r="Q241" s="44"/>
      <c r="R241" s="44"/>
      <c r="S241" s="46"/>
      <c r="T241" s="39"/>
      <c r="U241" s="39"/>
      <c r="V241" s="39"/>
      <c r="W241" s="46"/>
      <c r="X241" s="44"/>
      <c r="Y241" s="46"/>
    </row>
    <row r="242" spans="2:25" s="17" customFormat="1">
      <c r="B242" s="39"/>
      <c r="K242" s="44"/>
      <c r="L242" s="44"/>
      <c r="M242" s="44"/>
      <c r="N242" s="44"/>
      <c r="O242" s="45"/>
      <c r="P242" s="44"/>
      <c r="Q242" s="44"/>
      <c r="R242" s="44"/>
      <c r="S242" s="46"/>
      <c r="T242" s="39"/>
      <c r="U242" s="39"/>
      <c r="V242" s="39"/>
      <c r="W242" s="46"/>
      <c r="X242" s="44"/>
      <c r="Y242" s="46"/>
    </row>
    <row r="243" spans="2:25" s="17" customFormat="1">
      <c r="B243" s="39"/>
      <c r="K243" s="44"/>
      <c r="L243" s="44"/>
      <c r="M243" s="44"/>
      <c r="N243" s="44"/>
      <c r="O243" s="45"/>
      <c r="P243" s="44"/>
      <c r="Q243" s="44"/>
      <c r="R243" s="44"/>
      <c r="S243" s="46"/>
      <c r="T243" s="39"/>
      <c r="U243" s="39"/>
      <c r="V243" s="39"/>
      <c r="W243" s="46"/>
      <c r="X243" s="44"/>
      <c r="Y243" s="46"/>
    </row>
    <row r="244" spans="2:25" s="17" customFormat="1">
      <c r="B244" s="39"/>
      <c r="K244" s="44"/>
      <c r="L244" s="44"/>
      <c r="M244" s="44"/>
      <c r="N244" s="44"/>
      <c r="O244" s="45"/>
      <c r="P244" s="44"/>
      <c r="Q244" s="44"/>
      <c r="R244" s="44"/>
      <c r="S244" s="46"/>
      <c r="T244" s="39"/>
      <c r="U244" s="39"/>
      <c r="V244" s="39"/>
      <c r="W244" s="46"/>
      <c r="X244" s="44"/>
      <c r="Y244" s="46"/>
    </row>
    <row r="245" spans="2:25" s="17" customFormat="1">
      <c r="B245" s="39"/>
      <c r="K245" s="44"/>
      <c r="L245" s="44"/>
      <c r="M245" s="44"/>
      <c r="N245" s="44"/>
      <c r="O245" s="45"/>
      <c r="P245" s="44"/>
      <c r="Q245" s="44"/>
      <c r="R245" s="44"/>
      <c r="S245" s="46"/>
      <c r="T245" s="39"/>
      <c r="U245" s="39"/>
      <c r="V245" s="39"/>
      <c r="W245" s="46"/>
      <c r="X245" s="44"/>
      <c r="Y245" s="46"/>
    </row>
    <row r="246" spans="2:25" s="17" customFormat="1">
      <c r="B246" s="39"/>
      <c r="K246" s="44"/>
      <c r="L246" s="44"/>
      <c r="M246" s="44"/>
      <c r="N246" s="44"/>
      <c r="O246" s="45"/>
      <c r="P246" s="44"/>
      <c r="Q246" s="44"/>
      <c r="R246" s="44"/>
      <c r="S246" s="46"/>
      <c r="T246" s="39"/>
      <c r="U246" s="39"/>
      <c r="V246" s="39"/>
      <c r="W246" s="46"/>
      <c r="X246" s="44"/>
      <c r="Y246" s="46"/>
    </row>
    <row r="247" spans="2:25" s="17" customFormat="1">
      <c r="B247" s="39"/>
      <c r="K247" s="44"/>
      <c r="L247" s="44"/>
      <c r="M247" s="44"/>
      <c r="N247" s="44"/>
      <c r="O247" s="45"/>
      <c r="P247" s="44"/>
      <c r="Q247" s="44"/>
      <c r="R247" s="44"/>
      <c r="S247" s="46"/>
      <c r="T247" s="39"/>
      <c r="U247" s="39"/>
      <c r="V247" s="39"/>
      <c r="W247" s="46"/>
      <c r="X247" s="44"/>
      <c r="Y247" s="46"/>
    </row>
    <row r="248" spans="2:25" s="17" customFormat="1">
      <c r="B248" s="39"/>
      <c r="K248" s="44"/>
      <c r="L248" s="44"/>
      <c r="M248" s="44"/>
      <c r="N248" s="44"/>
      <c r="O248" s="45"/>
      <c r="P248" s="44"/>
      <c r="Q248" s="44"/>
      <c r="R248" s="44"/>
      <c r="S248" s="46"/>
      <c r="T248" s="39"/>
      <c r="U248" s="39"/>
      <c r="V248" s="39"/>
      <c r="W248" s="46"/>
      <c r="X248" s="44"/>
      <c r="Y248" s="46"/>
    </row>
    <row r="249" spans="2:25" s="17" customFormat="1">
      <c r="B249" s="39"/>
      <c r="K249" s="44"/>
      <c r="L249" s="44"/>
      <c r="M249" s="44"/>
      <c r="N249" s="44"/>
      <c r="O249" s="45"/>
      <c r="P249" s="44"/>
      <c r="Q249" s="44"/>
      <c r="R249" s="44"/>
      <c r="S249" s="46"/>
      <c r="T249" s="39"/>
      <c r="U249" s="39"/>
      <c r="V249" s="39"/>
      <c r="W249" s="46"/>
      <c r="X249" s="44"/>
      <c r="Y249" s="46"/>
    </row>
    <row r="250" spans="2:25" s="17" customFormat="1">
      <c r="B250" s="39"/>
      <c r="K250" s="44"/>
      <c r="L250" s="44"/>
      <c r="M250" s="44"/>
      <c r="N250" s="44"/>
      <c r="O250" s="45"/>
      <c r="P250" s="44"/>
      <c r="Q250" s="44"/>
      <c r="R250" s="44"/>
      <c r="S250" s="46"/>
      <c r="T250" s="39"/>
      <c r="U250" s="39"/>
      <c r="V250" s="39"/>
      <c r="W250" s="46"/>
      <c r="X250" s="44"/>
      <c r="Y250" s="46"/>
    </row>
    <row r="251" spans="2:25" s="17" customFormat="1">
      <c r="B251" s="39"/>
      <c r="K251" s="44"/>
      <c r="L251" s="44"/>
      <c r="M251" s="44"/>
      <c r="N251" s="44"/>
      <c r="O251" s="45"/>
      <c r="P251" s="44"/>
      <c r="Q251" s="44"/>
      <c r="R251" s="44"/>
      <c r="S251" s="46"/>
      <c r="T251" s="39"/>
      <c r="U251" s="39"/>
      <c r="V251" s="39"/>
      <c r="W251" s="46"/>
      <c r="X251" s="44"/>
      <c r="Y251" s="46"/>
    </row>
    <row r="252" spans="2:25" s="17" customFormat="1">
      <c r="B252" s="39"/>
      <c r="K252" s="44"/>
      <c r="L252" s="44"/>
      <c r="M252" s="44"/>
      <c r="N252" s="44"/>
      <c r="O252" s="45"/>
      <c r="P252" s="44"/>
      <c r="Q252" s="44"/>
      <c r="R252" s="44"/>
      <c r="S252" s="46"/>
      <c r="T252" s="39"/>
      <c r="U252" s="39"/>
      <c r="V252" s="39"/>
      <c r="W252" s="46"/>
      <c r="X252" s="44"/>
      <c r="Y252" s="46"/>
    </row>
    <row r="253" spans="2:25" s="17" customFormat="1">
      <c r="B253" s="39"/>
      <c r="K253" s="44"/>
      <c r="L253" s="44"/>
      <c r="M253" s="44"/>
      <c r="N253" s="44"/>
      <c r="O253" s="45"/>
      <c r="P253" s="44"/>
      <c r="Q253" s="44"/>
      <c r="R253" s="44"/>
      <c r="S253" s="46"/>
      <c r="T253" s="39"/>
      <c r="U253" s="39"/>
      <c r="V253" s="39"/>
      <c r="W253" s="46"/>
      <c r="X253" s="44"/>
      <c r="Y253" s="46"/>
    </row>
    <row r="254" spans="2:25" s="17" customFormat="1">
      <c r="B254" s="39"/>
      <c r="K254" s="44"/>
      <c r="L254" s="44"/>
      <c r="M254" s="44"/>
      <c r="N254" s="44"/>
      <c r="O254" s="45"/>
      <c r="P254" s="44"/>
      <c r="Q254" s="44"/>
      <c r="R254" s="44"/>
      <c r="S254" s="46"/>
      <c r="T254" s="39"/>
      <c r="U254" s="39"/>
      <c r="V254" s="39"/>
      <c r="W254" s="46"/>
      <c r="X254" s="44"/>
      <c r="Y254" s="46"/>
    </row>
    <row r="255" spans="2:25" s="17" customFormat="1">
      <c r="B255" s="39"/>
      <c r="K255" s="44"/>
      <c r="L255" s="44"/>
      <c r="M255" s="44"/>
      <c r="N255" s="44"/>
      <c r="O255" s="45"/>
      <c r="P255" s="44"/>
      <c r="Q255" s="44"/>
      <c r="R255" s="44"/>
      <c r="S255" s="46"/>
      <c r="T255" s="39"/>
      <c r="U255" s="39"/>
      <c r="V255" s="39"/>
      <c r="W255" s="46"/>
      <c r="X255" s="44"/>
      <c r="Y255" s="46"/>
    </row>
    <row r="256" spans="2:25" s="17" customFormat="1">
      <c r="B256" s="39"/>
      <c r="K256" s="44"/>
      <c r="L256" s="44"/>
      <c r="M256" s="44"/>
      <c r="N256" s="44"/>
      <c r="O256" s="45"/>
      <c r="P256" s="44"/>
      <c r="Q256" s="44"/>
      <c r="R256" s="44"/>
      <c r="S256" s="46"/>
      <c r="T256" s="39"/>
      <c r="U256" s="39"/>
      <c r="V256" s="39"/>
      <c r="W256" s="46"/>
      <c r="X256" s="44"/>
      <c r="Y256" s="46"/>
    </row>
    <row r="257" spans="2:25" s="17" customFormat="1">
      <c r="B257" s="39"/>
      <c r="K257" s="44"/>
      <c r="L257" s="44"/>
      <c r="M257" s="44"/>
      <c r="N257" s="44"/>
      <c r="O257" s="45"/>
      <c r="P257" s="44"/>
      <c r="Q257" s="44"/>
      <c r="R257" s="44"/>
      <c r="S257" s="46"/>
      <c r="T257" s="39"/>
      <c r="U257" s="39"/>
      <c r="V257" s="39"/>
      <c r="W257" s="46"/>
      <c r="X257" s="44"/>
      <c r="Y257" s="46"/>
    </row>
    <row r="258" spans="2:25" s="17" customFormat="1">
      <c r="B258" s="39"/>
      <c r="K258" s="44"/>
      <c r="L258" s="44"/>
      <c r="M258" s="44"/>
      <c r="N258" s="44"/>
      <c r="O258" s="45"/>
      <c r="P258" s="44"/>
      <c r="Q258" s="44"/>
      <c r="R258" s="44"/>
      <c r="S258" s="46"/>
      <c r="T258" s="39"/>
      <c r="U258" s="39"/>
      <c r="V258" s="39"/>
      <c r="W258" s="46"/>
      <c r="X258" s="44"/>
      <c r="Y258" s="46"/>
    </row>
    <row r="259" spans="2:25" s="17" customFormat="1">
      <c r="B259" s="39"/>
      <c r="K259" s="44"/>
      <c r="L259" s="44"/>
      <c r="M259" s="44"/>
      <c r="N259" s="44"/>
      <c r="O259" s="45"/>
      <c r="P259" s="44"/>
      <c r="Q259" s="44"/>
      <c r="R259" s="44"/>
      <c r="S259" s="46"/>
      <c r="T259" s="39"/>
      <c r="U259" s="39"/>
      <c r="V259" s="39"/>
      <c r="W259" s="46"/>
      <c r="X259" s="44"/>
      <c r="Y259" s="46"/>
    </row>
    <row r="260" spans="2:25" s="17" customFormat="1">
      <c r="B260" s="39"/>
      <c r="K260" s="44"/>
      <c r="L260" s="44"/>
      <c r="M260" s="44"/>
      <c r="N260" s="44"/>
      <c r="O260" s="45"/>
      <c r="P260" s="44"/>
      <c r="Q260" s="44"/>
      <c r="R260" s="44"/>
      <c r="S260" s="46"/>
      <c r="T260" s="39"/>
      <c r="U260" s="39"/>
      <c r="V260" s="39"/>
      <c r="W260" s="46"/>
      <c r="X260" s="44"/>
      <c r="Y260" s="46"/>
    </row>
    <row r="261" spans="2:25" s="17" customFormat="1">
      <c r="B261" s="39"/>
      <c r="K261" s="44"/>
      <c r="L261" s="44"/>
      <c r="M261" s="44"/>
      <c r="N261" s="44"/>
      <c r="O261" s="45"/>
      <c r="P261" s="44"/>
      <c r="Q261" s="44"/>
      <c r="R261" s="44"/>
      <c r="S261" s="46"/>
      <c r="T261" s="39"/>
      <c r="U261" s="39"/>
      <c r="V261" s="39"/>
      <c r="W261" s="46"/>
      <c r="X261" s="44"/>
      <c r="Y261" s="46"/>
    </row>
    <row r="262" spans="2:25" s="17" customFormat="1">
      <c r="B262" s="39"/>
      <c r="K262" s="44"/>
      <c r="L262" s="44"/>
      <c r="M262" s="44"/>
      <c r="N262" s="44"/>
      <c r="O262" s="45"/>
      <c r="P262" s="44"/>
      <c r="Q262" s="44"/>
      <c r="R262" s="44"/>
      <c r="S262" s="46"/>
      <c r="T262" s="39"/>
      <c r="U262" s="39"/>
      <c r="V262" s="39"/>
      <c r="W262" s="46"/>
      <c r="X262" s="44"/>
      <c r="Y262" s="46"/>
    </row>
    <row r="263" spans="2:25" s="17" customFormat="1">
      <c r="B263" s="39"/>
      <c r="K263" s="44"/>
      <c r="L263" s="44"/>
      <c r="M263" s="44"/>
      <c r="N263" s="44"/>
      <c r="O263" s="45"/>
      <c r="P263" s="44"/>
      <c r="Q263" s="44"/>
      <c r="R263" s="44"/>
      <c r="S263" s="46"/>
      <c r="T263" s="39"/>
      <c r="U263" s="39"/>
      <c r="V263" s="39"/>
      <c r="W263" s="46"/>
      <c r="X263" s="44"/>
      <c r="Y263" s="46"/>
    </row>
    <row r="264" spans="2:25" s="17" customFormat="1">
      <c r="B264" s="39"/>
      <c r="K264" s="44"/>
      <c r="L264" s="44"/>
      <c r="M264" s="44"/>
      <c r="N264" s="44"/>
      <c r="O264" s="45"/>
      <c r="P264" s="44"/>
      <c r="Q264" s="44"/>
      <c r="R264" s="44"/>
      <c r="S264" s="46"/>
      <c r="T264" s="39"/>
      <c r="U264" s="39"/>
      <c r="V264" s="39"/>
      <c r="W264" s="46"/>
      <c r="X264" s="44"/>
      <c r="Y264" s="46"/>
    </row>
    <row r="265" spans="2:25" s="17" customFormat="1">
      <c r="B265" s="39"/>
      <c r="K265" s="44"/>
      <c r="L265" s="44"/>
      <c r="M265" s="44"/>
      <c r="N265" s="44"/>
      <c r="O265" s="45"/>
      <c r="P265" s="44"/>
      <c r="Q265" s="44"/>
      <c r="R265" s="44"/>
      <c r="S265" s="46"/>
      <c r="T265" s="39"/>
      <c r="U265" s="39"/>
      <c r="V265" s="39"/>
      <c r="W265" s="46"/>
      <c r="X265" s="44"/>
      <c r="Y265" s="46"/>
    </row>
    <row r="266" spans="2:25" s="17" customFormat="1">
      <c r="B266" s="39"/>
      <c r="K266" s="44"/>
      <c r="L266" s="44"/>
      <c r="M266" s="44"/>
      <c r="N266" s="44"/>
      <c r="O266" s="45"/>
      <c r="P266" s="44"/>
      <c r="Q266" s="44"/>
      <c r="R266" s="44"/>
      <c r="S266" s="46"/>
      <c r="T266" s="39"/>
      <c r="U266" s="39"/>
      <c r="V266" s="39"/>
      <c r="W266" s="46"/>
      <c r="X266" s="44"/>
      <c r="Y266" s="46"/>
    </row>
    <row r="267" spans="2:25" s="17" customFormat="1">
      <c r="B267" s="39"/>
      <c r="K267" s="44"/>
      <c r="L267" s="44"/>
      <c r="M267" s="44"/>
      <c r="N267" s="44"/>
      <c r="O267" s="45"/>
      <c r="P267" s="44"/>
      <c r="Q267" s="44"/>
      <c r="R267" s="44"/>
      <c r="S267" s="46"/>
      <c r="T267" s="39"/>
      <c r="U267" s="39"/>
      <c r="V267" s="39"/>
      <c r="W267" s="46"/>
      <c r="X267" s="44"/>
      <c r="Y267" s="46"/>
    </row>
    <row r="268" spans="2:25" s="17" customFormat="1">
      <c r="B268" s="39"/>
      <c r="K268" s="44"/>
      <c r="L268" s="44"/>
      <c r="M268" s="44"/>
      <c r="N268" s="44"/>
      <c r="O268" s="45"/>
      <c r="P268" s="44"/>
      <c r="Q268" s="44"/>
      <c r="R268" s="44"/>
      <c r="S268" s="46"/>
      <c r="T268" s="39"/>
      <c r="U268" s="39"/>
      <c r="V268" s="39"/>
      <c r="W268" s="46"/>
      <c r="X268" s="44"/>
      <c r="Y268" s="46"/>
    </row>
    <row r="269" spans="2:25" s="17" customFormat="1">
      <c r="B269" s="39"/>
      <c r="K269" s="44"/>
      <c r="L269" s="44"/>
      <c r="M269" s="44"/>
      <c r="N269" s="44"/>
      <c r="O269" s="45"/>
      <c r="P269" s="44"/>
      <c r="Q269" s="44"/>
      <c r="R269" s="44"/>
      <c r="S269" s="46"/>
      <c r="T269" s="39"/>
      <c r="U269" s="39"/>
      <c r="V269" s="39"/>
      <c r="W269" s="46"/>
      <c r="X269" s="44"/>
      <c r="Y269" s="46"/>
    </row>
    <row r="270" spans="2:25" s="17" customFormat="1">
      <c r="B270" s="39"/>
      <c r="K270" s="44"/>
      <c r="L270" s="44"/>
      <c r="M270" s="44"/>
      <c r="N270" s="44"/>
      <c r="O270" s="45"/>
      <c r="P270" s="44"/>
      <c r="Q270" s="44"/>
      <c r="R270" s="44"/>
      <c r="S270" s="46"/>
      <c r="T270" s="39"/>
      <c r="U270" s="39"/>
      <c r="V270" s="39"/>
      <c r="W270" s="46"/>
      <c r="X270" s="44"/>
      <c r="Y270" s="46"/>
    </row>
    <row r="271" spans="2:25" s="17" customFormat="1">
      <c r="B271" s="39"/>
      <c r="K271" s="44"/>
      <c r="L271" s="44"/>
      <c r="M271" s="44"/>
      <c r="N271" s="44"/>
      <c r="O271" s="45"/>
      <c r="P271" s="44"/>
      <c r="Q271" s="44"/>
      <c r="R271" s="44"/>
      <c r="S271" s="46"/>
      <c r="T271" s="39"/>
      <c r="U271" s="39"/>
      <c r="V271" s="39"/>
      <c r="W271" s="46"/>
      <c r="X271" s="44"/>
      <c r="Y271" s="46"/>
    </row>
    <row r="272" spans="2:25" s="17" customFormat="1">
      <c r="B272" s="39"/>
      <c r="K272" s="44"/>
      <c r="L272" s="44"/>
      <c r="M272" s="44"/>
      <c r="N272" s="44"/>
      <c r="O272" s="45"/>
      <c r="P272" s="44"/>
      <c r="Q272" s="44"/>
      <c r="R272" s="44"/>
      <c r="S272" s="46"/>
      <c r="T272" s="39"/>
      <c r="U272" s="39"/>
      <c r="V272" s="39"/>
      <c r="W272" s="46"/>
      <c r="X272" s="44"/>
      <c r="Y272" s="46"/>
    </row>
    <row r="273" spans="2:25" s="17" customFormat="1">
      <c r="B273" s="39"/>
      <c r="K273" s="44"/>
      <c r="L273" s="44"/>
      <c r="M273" s="44"/>
      <c r="N273" s="44"/>
      <c r="O273" s="45"/>
      <c r="P273" s="44"/>
      <c r="Q273" s="44"/>
      <c r="R273" s="44"/>
      <c r="S273" s="46"/>
      <c r="T273" s="39"/>
      <c r="U273" s="39"/>
      <c r="V273" s="39"/>
      <c r="W273" s="46"/>
      <c r="X273" s="44"/>
      <c r="Y273" s="46"/>
    </row>
    <row r="274" spans="2:25" s="17" customFormat="1">
      <c r="B274" s="39"/>
      <c r="K274" s="44"/>
      <c r="L274" s="44"/>
      <c r="M274" s="44"/>
      <c r="N274" s="44"/>
      <c r="O274" s="45"/>
      <c r="P274" s="44"/>
      <c r="Q274" s="44"/>
      <c r="R274" s="44"/>
      <c r="S274" s="46"/>
      <c r="T274" s="39"/>
      <c r="U274" s="39"/>
      <c r="V274" s="39"/>
      <c r="W274" s="46"/>
      <c r="X274" s="44"/>
      <c r="Y274" s="46"/>
    </row>
    <row r="275" spans="2:25" s="17" customFormat="1">
      <c r="B275" s="39"/>
      <c r="K275" s="44"/>
      <c r="L275" s="44"/>
      <c r="M275" s="44"/>
      <c r="N275" s="44"/>
      <c r="O275" s="45"/>
      <c r="P275" s="44"/>
      <c r="Q275" s="44"/>
      <c r="R275" s="44"/>
      <c r="S275" s="46"/>
      <c r="T275" s="39"/>
      <c r="U275" s="39"/>
      <c r="V275" s="39"/>
      <c r="W275" s="46"/>
      <c r="X275" s="44"/>
      <c r="Y275" s="46"/>
    </row>
    <row r="276" spans="2:25" s="17" customFormat="1">
      <c r="B276" s="39"/>
      <c r="K276" s="44"/>
      <c r="L276" s="44"/>
      <c r="M276" s="44"/>
      <c r="N276" s="44"/>
      <c r="O276" s="45"/>
      <c r="P276" s="44"/>
      <c r="Q276" s="44"/>
      <c r="R276" s="44"/>
      <c r="S276" s="46"/>
      <c r="T276" s="39"/>
      <c r="U276" s="39"/>
      <c r="V276" s="39"/>
      <c r="W276" s="46"/>
      <c r="X276" s="44"/>
      <c r="Y276" s="46"/>
    </row>
    <row r="277" spans="2:25" s="17" customFormat="1">
      <c r="B277" s="39"/>
      <c r="K277" s="44"/>
      <c r="L277" s="44"/>
      <c r="M277" s="44"/>
      <c r="N277" s="44"/>
      <c r="O277" s="45"/>
      <c r="P277" s="44"/>
      <c r="Q277" s="44"/>
      <c r="R277" s="44"/>
      <c r="S277" s="46"/>
      <c r="T277" s="39"/>
      <c r="U277" s="39"/>
      <c r="V277" s="39"/>
      <c r="W277" s="46"/>
      <c r="X277" s="44"/>
      <c r="Y277" s="46"/>
    </row>
    <row r="278" spans="2:25" s="17" customFormat="1">
      <c r="B278" s="39"/>
      <c r="K278" s="44"/>
      <c r="L278" s="44"/>
      <c r="M278" s="44"/>
      <c r="N278" s="44"/>
      <c r="O278" s="45"/>
      <c r="P278" s="44"/>
      <c r="Q278" s="44"/>
      <c r="R278" s="44"/>
      <c r="S278" s="46"/>
      <c r="T278" s="39"/>
      <c r="U278" s="39"/>
      <c r="V278" s="39"/>
      <c r="W278" s="46"/>
      <c r="X278" s="44"/>
      <c r="Y278" s="46"/>
    </row>
    <row r="279" spans="2:25" s="17" customFormat="1">
      <c r="B279" s="39"/>
      <c r="K279" s="44"/>
      <c r="L279" s="44"/>
      <c r="M279" s="44"/>
      <c r="N279" s="44"/>
      <c r="O279" s="45"/>
      <c r="P279" s="44"/>
      <c r="Q279" s="44"/>
      <c r="R279" s="44"/>
      <c r="S279" s="46"/>
      <c r="T279" s="39"/>
      <c r="U279" s="39"/>
      <c r="V279" s="39"/>
      <c r="W279" s="46"/>
      <c r="X279" s="44"/>
      <c r="Y279" s="46"/>
    </row>
    <row r="280" spans="2:25" s="17" customFormat="1">
      <c r="B280" s="39"/>
      <c r="K280" s="44"/>
      <c r="L280" s="44"/>
      <c r="M280" s="44"/>
      <c r="N280" s="44"/>
      <c r="O280" s="45"/>
      <c r="P280" s="44"/>
      <c r="Q280" s="44"/>
      <c r="R280" s="44"/>
      <c r="S280" s="46"/>
      <c r="T280" s="39"/>
      <c r="U280" s="39"/>
      <c r="V280" s="39"/>
      <c r="W280" s="46"/>
      <c r="X280" s="44"/>
      <c r="Y280" s="46"/>
    </row>
    <row r="281" spans="2:25" s="17" customFormat="1">
      <c r="B281" s="39"/>
      <c r="K281" s="44"/>
      <c r="L281" s="44"/>
      <c r="M281" s="44"/>
      <c r="N281" s="44"/>
      <c r="O281" s="45"/>
      <c r="P281" s="44"/>
      <c r="Q281" s="44"/>
      <c r="R281" s="44"/>
      <c r="S281" s="46"/>
      <c r="T281" s="39"/>
      <c r="U281" s="39"/>
      <c r="V281" s="39"/>
      <c r="W281" s="46"/>
      <c r="X281" s="44"/>
      <c r="Y281" s="46"/>
    </row>
    <row r="282" spans="2:25" s="17" customFormat="1">
      <c r="B282" s="39"/>
      <c r="K282" s="44"/>
      <c r="L282" s="44"/>
      <c r="M282" s="44"/>
      <c r="N282" s="44"/>
      <c r="O282" s="45"/>
      <c r="P282" s="44"/>
      <c r="Q282" s="44"/>
      <c r="R282" s="44"/>
      <c r="S282" s="46"/>
      <c r="T282" s="39"/>
      <c r="U282" s="39"/>
      <c r="V282" s="39"/>
      <c r="W282" s="46"/>
      <c r="X282" s="44"/>
      <c r="Y282" s="46"/>
    </row>
    <row r="283" spans="2:25" s="17" customFormat="1">
      <c r="B283" s="39"/>
      <c r="K283" s="44"/>
      <c r="L283" s="44"/>
      <c r="M283" s="44"/>
      <c r="N283" s="44"/>
      <c r="O283" s="45"/>
      <c r="P283" s="44"/>
      <c r="Q283" s="44"/>
      <c r="R283" s="44"/>
      <c r="S283" s="46"/>
      <c r="T283" s="39"/>
      <c r="U283" s="39"/>
      <c r="V283" s="39"/>
      <c r="W283" s="46"/>
      <c r="X283" s="44"/>
      <c r="Y283" s="46"/>
    </row>
    <row r="284" spans="2:25" s="17" customFormat="1">
      <c r="B284" s="39"/>
      <c r="K284" s="44"/>
      <c r="L284" s="44"/>
      <c r="M284" s="44"/>
      <c r="N284" s="44"/>
      <c r="O284" s="45"/>
      <c r="P284" s="44"/>
      <c r="Q284" s="44"/>
      <c r="R284" s="44"/>
      <c r="S284" s="46"/>
      <c r="T284" s="39"/>
      <c r="U284" s="39"/>
      <c r="V284" s="39"/>
      <c r="W284" s="46"/>
      <c r="X284" s="44"/>
      <c r="Y284" s="46"/>
    </row>
    <row r="285" spans="2:25" s="17" customFormat="1">
      <c r="B285" s="39"/>
      <c r="K285" s="44"/>
      <c r="L285" s="44"/>
      <c r="M285" s="44"/>
      <c r="N285" s="44"/>
      <c r="O285" s="45"/>
      <c r="P285" s="44"/>
      <c r="Q285" s="44"/>
      <c r="R285" s="44"/>
      <c r="S285" s="46"/>
      <c r="T285" s="39"/>
      <c r="U285" s="39"/>
      <c r="V285" s="39"/>
      <c r="W285" s="46"/>
      <c r="X285" s="44"/>
      <c r="Y285" s="46"/>
    </row>
    <row r="286" spans="2:25" s="17" customFormat="1">
      <c r="B286" s="39"/>
      <c r="K286" s="44"/>
      <c r="L286" s="44"/>
      <c r="M286" s="44"/>
      <c r="N286" s="44"/>
      <c r="O286" s="45"/>
      <c r="P286" s="44"/>
      <c r="Q286" s="44"/>
      <c r="R286" s="44"/>
      <c r="S286" s="46"/>
      <c r="T286" s="39"/>
      <c r="U286" s="39"/>
      <c r="V286" s="39"/>
      <c r="W286" s="46"/>
      <c r="X286" s="44"/>
      <c r="Y286" s="46"/>
    </row>
    <row r="287" spans="2:25" s="17" customFormat="1">
      <c r="B287" s="39"/>
      <c r="K287" s="44"/>
      <c r="L287" s="44"/>
      <c r="M287" s="44"/>
      <c r="N287" s="44"/>
      <c r="O287" s="45"/>
      <c r="P287" s="44"/>
      <c r="Q287" s="44"/>
      <c r="R287" s="44"/>
      <c r="S287" s="46"/>
      <c r="T287" s="39"/>
      <c r="U287" s="39"/>
      <c r="V287" s="39"/>
      <c r="W287" s="46"/>
      <c r="X287" s="44"/>
      <c r="Y287" s="46"/>
    </row>
    <row r="288" spans="2:25" s="17" customFormat="1">
      <c r="B288" s="39"/>
      <c r="K288" s="44"/>
      <c r="L288" s="44"/>
      <c r="M288" s="44"/>
      <c r="N288" s="44"/>
      <c r="O288" s="45"/>
      <c r="P288" s="44"/>
      <c r="Q288" s="44"/>
      <c r="R288" s="44"/>
      <c r="S288" s="46"/>
      <c r="T288" s="39"/>
      <c r="U288" s="39"/>
      <c r="V288" s="39"/>
      <c r="W288" s="46"/>
      <c r="X288" s="44"/>
      <c r="Y288" s="46"/>
    </row>
    <row r="289" spans="2:25" s="17" customFormat="1">
      <c r="B289" s="39"/>
      <c r="K289" s="44"/>
      <c r="L289" s="44"/>
      <c r="M289" s="44"/>
      <c r="N289" s="44"/>
      <c r="O289" s="45"/>
      <c r="P289" s="44"/>
      <c r="Q289" s="44"/>
      <c r="R289" s="44"/>
      <c r="S289" s="46"/>
      <c r="T289" s="39"/>
      <c r="U289" s="39"/>
      <c r="V289" s="39"/>
      <c r="W289" s="46"/>
      <c r="X289" s="44"/>
      <c r="Y289" s="46"/>
    </row>
    <row r="290" spans="2:25" s="17" customFormat="1">
      <c r="B290" s="39"/>
      <c r="K290" s="44"/>
      <c r="L290" s="44"/>
      <c r="M290" s="44"/>
      <c r="N290" s="44"/>
      <c r="O290" s="45"/>
      <c r="P290" s="44"/>
      <c r="Q290" s="44"/>
      <c r="R290" s="44"/>
      <c r="S290" s="46"/>
      <c r="T290" s="39"/>
      <c r="U290" s="39"/>
      <c r="V290" s="39"/>
      <c r="W290" s="46"/>
      <c r="X290" s="44"/>
      <c r="Y290" s="46"/>
    </row>
    <row r="291" spans="2:25" s="17" customFormat="1">
      <c r="B291" s="39"/>
      <c r="K291" s="44"/>
      <c r="L291" s="44"/>
      <c r="M291" s="44"/>
      <c r="N291" s="44"/>
      <c r="O291" s="45"/>
      <c r="P291" s="44"/>
      <c r="Q291" s="44"/>
      <c r="R291" s="44"/>
      <c r="S291" s="46"/>
      <c r="T291" s="39"/>
      <c r="U291" s="39"/>
      <c r="V291" s="39"/>
      <c r="W291" s="46"/>
      <c r="X291" s="44"/>
      <c r="Y291" s="46"/>
    </row>
    <row r="292" spans="2:25" s="17" customFormat="1">
      <c r="B292" s="39"/>
      <c r="K292" s="44"/>
      <c r="L292" s="44"/>
      <c r="M292" s="44"/>
      <c r="N292" s="44"/>
      <c r="O292" s="45"/>
      <c r="P292" s="44"/>
      <c r="Q292" s="44"/>
      <c r="R292" s="44"/>
      <c r="S292" s="46"/>
      <c r="T292" s="39"/>
      <c r="U292" s="39"/>
      <c r="V292" s="39"/>
      <c r="W292" s="46"/>
      <c r="X292" s="44"/>
      <c r="Y292" s="46"/>
    </row>
    <row r="293" spans="2:25" s="17" customFormat="1">
      <c r="B293" s="39"/>
      <c r="K293" s="44"/>
      <c r="L293" s="44"/>
      <c r="M293" s="44"/>
      <c r="N293" s="44"/>
      <c r="O293" s="45"/>
      <c r="P293" s="44"/>
      <c r="Q293" s="44"/>
      <c r="R293" s="44"/>
      <c r="S293" s="46"/>
      <c r="T293" s="39"/>
      <c r="U293" s="39"/>
      <c r="V293" s="39"/>
      <c r="W293" s="46"/>
      <c r="X293" s="44"/>
      <c r="Y293" s="46"/>
    </row>
    <row r="294" spans="2:25">
      <c r="K294" s="48"/>
      <c r="L294" s="48"/>
      <c r="M294" s="48"/>
      <c r="N294" s="48"/>
      <c r="O294" s="49"/>
      <c r="P294" s="48"/>
      <c r="Q294" s="48"/>
      <c r="R294" s="48"/>
      <c r="S294" s="5"/>
      <c r="W294" s="5"/>
      <c r="X294" s="48"/>
      <c r="Y294" s="5"/>
    </row>
    <row r="295" spans="2:25">
      <c r="K295" s="48"/>
      <c r="L295" s="48"/>
      <c r="N295" s="48"/>
      <c r="O295" s="49"/>
      <c r="P295" s="48"/>
      <c r="Q295" s="48"/>
      <c r="R295" s="48"/>
      <c r="S295" s="5"/>
      <c r="W295" s="5"/>
      <c r="X295" s="48"/>
      <c r="Y295" s="5"/>
    </row>
    <row r="296" spans="2:25">
      <c r="K296" s="48"/>
      <c r="L296" s="48"/>
      <c r="M296" s="48"/>
      <c r="N296" s="48"/>
      <c r="O296" s="49"/>
      <c r="P296" s="48"/>
      <c r="Q296" s="48"/>
      <c r="R296" s="48"/>
      <c r="S296" s="5"/>
      <c r="W296" s="5"/>
      <c r="X296" s="48"/>
      <c r="Y296" s="5"/>
    </row>
    <row r="297" spans="2:25">
      <c r="K297" s="48"/>
      <c r="L297" s="48"/>
      <c r="M297" s="48"/>
      <c r="N297" s="48"/>
      <c r="O297" s="49"/>
      <c r="P297" s="48"/>
      <c r="Q297" s="48"/>
      <c r="R297" s="48"/>
      <c r="S297" s="5"/>
      <c r="W297" s="5"/>
      <c r="X297" s="48"/>
      <c r="Y297" s="5"/>
    </row>
    <row r="298" spans="2:25">
      <c r="K298" s="48"/>
      <c r="L298" s="48"/>
      <c r="M298" s="48"/>
      <c r="N298" s="48"/>
      <c r="O298" s="49"/>
      <c r="P298" s="48"/>
      <c r="Q298" s="48"/>
      <c r="R298" s="48"/>
      <c r="S298" s="5"/>
      <c r="W298" s="5"/>
      <c r="X298" s="48"/>
      <c r="Y298" s="5"/>
    </row>
    <row r="299" spans="2:25">
      <c r="K299" s="48"/>
      <c r="L299" s="48"/>
      <c r="M299" s="48"/>
      <c r="N299" s="48"/>
      <c r="O299" s="49"/>
      <c r="P299" s="48"/>
      <c r="Q299" s="48"/>
      <c r="R299" s="48"/>
      <c r="S299" s="5"/>
      <c r="W299" s="5"/>
      <c r="X299" s="48"/>
      <c r="Y299" s="5"/>
    </row>
    <row r="300" spans="2:25">
      <c r="K300" s="48"/>
      <c r="L300" s="48"/>
      <c r="M300" s="48"/>
      <c r="N300" s="48"/>
      <c r="O300" s="49"/>
      <c r="P300" s="48"/>
      <c r="Q300" s="48"/>
      <c r="R300" s="48"/>
      <c r="S300" s="5"/>
      <c r="W300" s="5"/>
      <c r="X300" s="48"/>
      <c r="Y300" s="5"/>
    </row>
    <row r="301" spans="2:25">
      <c r="K301" s="48"/>
      <c r="L301" s="48"/>
      <c r="M301" s="48"/>
      <c r="N301" s="48"/>
      <c r="O301" s="49"/>
      <c r="P301" s="48"/>
      <c r="Q301" s="48"/>
      <c r="R301" s="48"/>
      <c r="S301" s="5"/>
      <c r="W301" s="5"/>
      <c r="X301" s="48"/>
      <c r="Y301" s="5"/>
    </row>
    <row r="302" spans="2:25">
      <c r="K302" s="48"/>
      <c r="L302" s="48"/>
      <c r="M302" s="48"/>
      <c r="N302" s="48"/>
      <c r="O302" s="49"/>
      <c r="P302" s="48"/>
      <c r="Q302" s="48"/>
      <c r="R302" s="48"/>
      <c r="S302" s="5"/>
      <c r="W302" s="5"/>
      <c r="X302" s="48"/>
      <c r="Y302" s="5"/>
    </row>
    <row r="303" spans="2:25">
      <c r="K303" s="48"/>
      <c r="L303" s="48"/>
      <c r="M303" s="48"/>
      <c r="N303" s="48"/>
      <c r="O303" s="49"/>
      <c r="P303" s="48"/>
      <c r="Q303" s="48"/>
      <c r="R303" s="48"/>
      <c r="S303" s="5"/>
      <c r="W303" s="5"/>
      <c r="X303" s="48"/>
      <c r="Y303" s="5"/>
    </row>
    <row r="304" spans="2:25">
      <c r="K304" s="48"/>
      <c r="L304" s="48"/>
      <c r="M304" s="48"/>
      <c r="N304" s="48"/>
      <c r="O304" s="49"/>
      <c r="P304" s="48"/>
      <c r="Q304" s="48"/>
      <c r="R304" s="48"/>
      <c r="S304" s="5"/>
      <c r="W304" s="5"/>
      <c r="X304" s="48"/>
      <c r="Y304" s="5"/>
    </row>
    <row r="305" spans="11:25">
      <c r="K305" s="48"/>
      <c r="L305" s="48"/>
      <c r="M305" s="48"/>
      <c r="N305" s="48"/>
      <c r="O305" s="49"/>
      <c r="P305" s="48"/>
      <c r="Q305" s="48"/>
      <c r="R305" s="48"/>
      <c r="S305" s="5"/>
      <c r="W305" s="5"/>
      <c r="X305" s="48"/>
      <c r="Y305" s="5"/>
    </row>
    <row r="306" spans="11:25">
      <c r="K306" s="48"/>
      <c r="L306" s="48"/>
      <c r="M306" s="48"/>
      <c r="N306" s="48"/>
      <c r="O306" s="49"/>
      <c r="P306" s="48"/>
      <c r="Q306" s="48"/>
      <c r="R306" s="48"/>
      <c r="S306" s="5"/>
      <c r="W306" s="5"/>
      <c r="X306" s="48"/>
      <c r="Y306" s="5"/>
    </row>
    <row r="307" spans="11:25">
      <c r="K307" s="48"/>
      <c r="L307" s="48"/>
      <c r="M307" s="48"/>
      <c r="N307" s="48"/>
      <c r="O307" s="49"/>
      <c r="P307" s="48"/>
      <c r="Q307" s="48"/>
      <c r="R307" s="48"/>
      <c r="S307" s="5"/>
      <c r="W307" s="5"/>
      <c r="X307" s="48"/>
      <c r="Y307" s="5"/>
    </row>
    <row r="308" spans="11:25">
      <c r="K308" s="48"/>
      <c r="L308" s="48"/>
      <c r="M308" s="48"/>
      <c r="N308" s="48"/>
      <c r="O308" s="49"/>
      <c r="P308" s="48"/>
      <c r="Q308" s="48"/>
      <c r="R308" s="48"/>
      <c r="S308" s="5"/>
      <c r="W308" s="5"/>
      <c r="X308" s="48"/>
      <c r="Y308" s="5"/>
    </row>
    <row r="309" spans="11:25">
      <c r="K309" s="48"/>
      <c r="L309" s="48"/>
      <c r="M309" s="48"/>
      <c r="N309" s="48"/>
      <c r="O309" s="49"/>
      <c r="P309" s="48"/>
      <c r="Q309" s="48"/>
      <c r="R309" s="48"/>
      <c r="S309" s="5"/>
      <c r="W309" s="5"/>
      <c r="X309" s="48"/>
      <c r="Y309" s="5"/>
    </row>
    <row r="310" spans="11:25">
      <c r="K310" s="48"/>
      <c r="L310" s="48"/>
      <c r="M310" s="48"/>
      <c r="N310" s="48"/>
      <c r="O310" s="49"/>
      <c r="P310" s="48"/>
      <c r="Q310" s="48"/>
      <c r="R310" s="48"/>
      <c r="S310" s="5"/>
      <c r="W310" s="5"/>
      <c r="X310" s="48"/>
      <c r="Y310" s="5"/>
    </row>
    <row r="311" spans="11:25">
      <c r="K311" s="48"/>
      <c r="L311" s="48"/>
      <c r="M311" s="48"/>
      <c r="N311" s="48"/>
      <c r="O311" s="49"/>
      <c r="P311" s="48"/>
      <c r="Q311" s="48"/>
      <c r="R311" s="48"/>
      <c r="S311" s="5"/>
      <c r="W311" s="5"/>
      <c r="X311" s="48"/>
      <c r="Y311" s="5"/>
    </row>
    <row r="312" spans="11:25">
      <c r="K312" s="48"/>
      <c r="L312" s="48"/>
      <c r="M312" s="48"/>
      <c r="N312" s="48"/>
      <c r="O312" s="49"/>
      <c r="P312" s="48"/>
      <c r="Q312" s="48"/>
      <c r="R312" s="48"/>
      <c r="S312" s="5"/>
      <c r="W312" s="5"/>
      <c r="X312" s="48"/>
      <c r="Y312" s="5"/>
    </row>
    <row r="313" spans="11:25">
      <c r="K313" s="48"/>
      <c r="L313" s="48"/>
      <c r="M313" s="48"/>
      <c r="N313" s="48"/>
      <c r="O313" s="49"/>
      <c r="P313" s="48"/>
      <c r="Q313" s="48"/>
      <c r="R313" s="48"/>
      <c r="S313" s="5"/>
      <c r="W313" s="5"/>
      <c r="X313" s="48"/>
      <c r="Y313" s="5"/>
    </row>
    <row r="314" spans="11:25">
      <c r="K314" s="48"/>
      <c r="L314" s="48"/>
      <c r="M314" s="48"/>
      <c r="N314" s="48"/>
      <c r="O314" s="49"/>
      <c r="P314" s="48"/>
      <c r="Q314" s="48"/>
      <c r="R314" s="48"/>
      <c r="S314" s="5"/>
      <c r="W314" s="5"/>
      <c r="X314" s="48"/>
      <c r="Y314" s="5"/>
    </row>
    <row r="315" spans="11:25">
      <c r="K315" s="48"/>
      <c r="L315" s="48"/>
      <c r="M315" s="48"/>
      <c r="N315" s="48"/>
      <c r="O315" s="49"/>
      <c r="P315" s="48"/>
      <c r="Q315" s="48"/>
      <c r="R315" s="48"/>
      <c r="S315" s="5"/>
      <c r="W315" s="5"/>
      <c r="X315" s="48"/>
      <c r="Y315" s="5"/>
    </row>
    <row r="316" spans="11:25">
      <c r="K316" s="48"/>
      <c r="L316" s="48"/>
      <c r="M316" s="48"/>
      <c r="N316" s="48"/>
      <c r="O316" s="49"/>
      <c r="P316" s="48"/>
      <c r="Q316" s="48"/>
      <c r="R316" s="48"/>
      <c r="S316" s="5"/>
      <c r="W316" s="5"/>
      <c r="X316" s="48"/>
      <c r="Y316" s="5"/>
    </row>
    <row r="317" spans="11:25">
      <c r="K317" s="48"/>
      <c r="L317" s="48"/>
      <c r="M317" s="48"/>
      <c r="N317" s="48"/>
      <c r="O317" s="49"/>
      <c r="P317" s="48"/>
      <c r="Q317" s="48"/>
      <c r="R317" s="48"/>
      <c r="S317" s="5"/>
      <c r="W317" s="5"/>
      <c r="X317" s="48"/>
      <c r="Y317" s="5"/>
    </row>
    <row r="318" spans="11:25">
      <c r="K318" s="48"/>
      <c r="L318" s="48"/>
      <c r="M318" s="48"/>
      <c r="N318" s="48"/>
      <c r="O318" s="49"/>
      <c r="P318" s="48"/>
      <c r="Q318" s="48"/>
      <c r="R318" s="48"/>
      <c r="S318" s="5"/>
      <c r="W318" s="5"/>
      <c r="X318" s="48"/>
      <c r="Y318" s="5"/>
    </row>
    <row r="319" spans="11:25">
      <c r="K319" s="48"/>
      <c r="L319" s="48"/>
      <c r="M319" s="48"/>
      <c r="N319" s="48"/>
      <c r="O319" s="49"/>
      <c r="P319" s="48"/>
      <c r="Q319" s="48"/>
      <c r="R319" s="48"/>
      <c r="S319" s="5"/>
      <c r="W319" s="5"/>
      <c r="X319" s="48"/>
      <c r="Y319" s="5"/>
    </row>
    <row r="320" spans="11:25">
      <c r="K320" s="48"/>
      <c r="L320" s="48"/>
      <c r="M320" s="48"/>
      <c r="N320" s="48"/>
      <c r="O320" s="49"/>
      <c r="P320" s="48"/>
      <c r="Q320" s="48"/>
      <c r="R320" s="48"/>
      <c r="S320" s="5"/>
      <c r="W320" s="5"/>
      <c r="X320" s="48"/>
      <c r="Y320" s="5"/>
    </row>
    <row r="321" spans="11:25">
      <c r="K321" s="48"/>
      <c r="L321" s="48"/>
      <c r="M321" s="48"/>
      <c r="N321" s="48"/>
      <c r="O321" s="49"/>
      <c r="P321" s="48"/>
      <c r="Q321" s="48"/>
      <c r="R321" s="48"/>
      <c r="S321" s="5"/>
      <c r="W321" s="5"/>
      <c r="X321" s="48"/>
      <c r="Y321" s="5"/>
    </row>
    <row r="322" spans="11:25">
      <c r="K322" s="48"/>
      <c r="L322" s="48"/>
      <c r="M322" s="48"/>
      <c r="N322" s="48"/>
      <c r="O322" s="49"/>
      <c r="P322" s="48"/>
      <c r="Q322" s="48"/>
      <c r="R322" s="48"/>
      <c r="S322" s="5"/>
      <c r="W322" s="5"/>
      <c r="X322" s="48"/>
      <c r="Y322" s="5"/>
    </row>
    <row r="323" spans="11:25">
      <c r="K323" s="48"/>
      <c r="L323" s="48"/>
      <c r="M323" s="48"/>
      <c r="N323" s="48"/>
      <c r="O323" s="49"/>
      <c r="P323" s="48"/>
      <c r="Q323" s="48"/>
      <c r="R323" s="48"/>
      <c r="S323" s="5"/>
      <c r="W323" s="5"/>
      <c r="X323" s="48"/>
      <c r="Y323" s="5"/>
    </row>
    <row r="324" spans="11:25">
      <c r="K324" s="48"/>
      <c r="L324" s="48"/>
      <c r="M324" s="48"/>
      <c r="N324" s="48"/>
      <c r="O324" s="49"/>
      <c r="P324" s="48"/>
      <c r="Q324" s="48"/>
      <c r="R324" s="48"/>
      <c r="S324" s="5"/>
      <c r="W324" s="5"/>
      <c r="X324" s="48"/>
      <c r="Y324" s="5"/>
    </row>
    <row r="325" spans="11:25">
      <c r="K325" s="48"/>
      <c r="L325" s="48"/>
      <c r="M325" s="48"/>
      <c r="N325" s="48"/>
      <c r="O325" s="49"/>
      <c r="P325" s="48"/>
      <c r="Q325" s="48"/>
      <c r="R325" s="48"/>
      <c r="S325" s="5"/>
      <c r="W325" s="5"/>
      <c r="X325" s="48"/>
      <c r="Y325" s="5"/>
    </row>
    <row r="326" spans="11:25">
      <c r="K326" s="48"/>
      <c r="L326" s="48"/>
      <c r="M326" s="48"/>
      <c r="N326" s="48"/>
      <c r="O326" s="49"/>
      <c r="P326" s="48"/>
      <c r="Q326" s="48"/>
      <c r="R326" s="48"/>
      <c r="S326" s="5"/>
      <c r="W326" s="5"/>
      <c r="X326" s="48"/>
      <c r="Y326" s="5"/>
    </row>
    <row r="327" spans="11:25">
      <c r="K327" s="48"/>
      <c r="L327" s="48"/>
      <c r="M327" s="48"/>
      <c r="N327" s="48"/>
      <c r="O327" s="49"/>
      <c r="P327" s="48"/>
      <c r="Q327" s="48"/>
      <c r="R327" s="48"/>
      <c r="S327" s="5"/>
      <c r="W327" s="5"/>
      <c r="X327" s="48"/>
      <c r="Y327" s="5"/>
    </row>
    <row r="328" spans="11:25">
      <c r="K328" s="48"/>
      <c r="L328" s="48"/>
      <c r="M328" s="48"/>
      <c r="N328" s="48"/>
      <c r="O328" s="49"/>
      <c r="P328" s="48"/>
      <c r="Q328" s="48"/>
      <c r="R328" s="48"/>
      <c r="S328" s="5"/>
      <c r="W328" s="5"/>
      <c r="X328" s="48"/>
      <c r="Y328" s="5"/>
    </row>
    <row r="329" spans="11:25">
      <c r="K329" s="48"/>
      <c r="L329" s="48"/>
      <c r="M329" s="48"/>
      <c r="N329" s="48"/>
      <c r="O329" s="49"/>
      <c r="P329" s="48"/>
      <c r="Q329" s="48"/>
      <c r="R329" s="48"/>
      <c r="S329" s="5"/>
      <c r="W329" s="5"/>
      <c r="X329" s="48"/>
      <c r="Y329" s="5"/>
    </row>
    <row r="330" spans="11:25">
      <c r="K330" s="48"/>
      <c r="L330" s="48"/>
      <c r="M330" s="48"/>
      <c r="N330" s="48"/>
      <c r="O330" s="49"/>
      <c r="P330" s="48"/>
      <c r="Q330" s="48"/>
      <c r="R330" s="48"/>
      <c r="S330" s="5"/>
      <c r="W330" s="5"/>
      <c r="X330" s="48"/>
      <c r="Y330" s="5"/>
    </row>
    <row r="331" spans="11:25">
      <c r="K331" s="48"/>
      <c r="L331" s="48"/>
      <c r="M331" s="48"/>
      <c r="N331" s="48"/>
      <c r="O331" s="49"/>
      <c r="P331" s="48"/>
      <c r="Q331" s="48"/>
      <c r="R331" s="48"/>
      <c r="S331" s="5"/>
      <c r="W331" s="5"/>
      <c r="X331" s="48"/>
      <c r="Y331" s="5"/>
    </row>
    <row r="332" spans="11:25">
      <c r="K332" s="48"/>
      <c r="L332" s="48"/>
      <c r="M332" s="48"/>
      <c r="N332" s="48"/>
      <c r="O332" s="49"/>
      <c r="P332" s="48"/>
      <c r="Q332" s="48"/>
      <c r="R332" s="48"/>
      <c r="S332" s="5"/>
      <c r="W332" s="5"/>
      <c r="X332" s="48"/>
      <c r="Y332" s="5"/>
    </row>
    <row r="333" spans="11:25">
      <c r="K333" s="48"/>
      <c r="L333" s="48"/>
      <c r="M333" s="48"/>
      <c r="N333" s="48"/>
      <c r="O333" s="49"/>
      <c r="P333" s="48"/>
      <c r="Q333" s="48"/>
      <c r="R333" s="48"/>
      <c r="S333" s="5"/>
      <c r="W333" s="5"/>
      <c r="X333" s="48"/>
      <c r="Y333" s="5"/>
    </row>
    <row r="334" spans="11:25">
      <c r="K334" s="48"/>
      <c r="L334" s="48"/>
      <c r="M334" s="48"/>
      <c r="N334" s="48"/>
      <c r="O334" s="49"/>
      <c r="P334" s="48"/>
      <c r="Q334" s="48"/>
      <c r="R334" s="48"/>
      <c r="S334" s="5"/>
      <c r="W334" s="5"/>
      <c r="X334" s="48"/>
      <c r="Y334" s="5"/>
    </row>
    <row r="335" spans="11:25">
      <c r="K335" s="48"/>
      <c r="L335" s="48"/>
      <c r="M335" s="48"/>
      <c r="N335" s="48"/>
      <c r="O335" s="49"/>
      <c r="P335" s="48"/>
      <c r="Q335" s="48"/>
      <c r="R335" s="48"/>
      <c r="S335" s="5"/>
      <c r="W335" s="5"/>
      <c r="X335" s="48"/>
      <c r="Y335" s="5"/>
    </row>
    <row r="336" spans="11:25">
      <c r="K336" s="48"/>
      <c r="L336" s="48"/>
      <c r="M336" s="48"/>
      <c r="N336" s="48"/>
      <c r="O336" s="49"/>
      <c r="P336" s="48"/>
      <c r="Q336" s="48"/>
      <c r="R336" s="48"/>
      <c r="S336" s="5"/>
      <c r="W336" s="5"/>
      <c r="X336" s="48"/>
      <c r="Y336" s="5"/>
    </row>
    <row r="337" spans="11:25">
      <c r="K337" s="48"/>
      <c r="L337" s="48"/>
      <c r="M337" s="48"/>
      <c r="N337" s="48"/>
      <c r="O337" s="49"/>
      <c r="P337" s="48"/>
      <c r="Q337" s="48"/>
      <c r="R337" s="48"/>
      <c r="S337" s="5"/>
      <c r="W337" s="5"/>
      <c r="X337" s="48"/>
      <c r="Y337" s="5"/>
    </row>
    <row r="338" spans="11:25">
      <c r="K338" s="48"/>
      <c r="L338" s="48"/>
      <c r="M338" s="48"/>
      <c r="N338" s="48"/>
      <c r="O338" s="49"/>
      <c r="P338" s="48"/>
      <c r="Q338" s="48"/>
      <c r="R338" s="48"/>
      <c r="S338" s="5"/>
      <c r="W338" s="5"/>
      <c r="X338" s="48"/>
      <c r="Y338" s="5"/>
    </row>
    <row r="339" spans="11:25">
      <c r="K339" s="48"/>
      <c r="L339" s="48"/>
      <c r="M339" s="48"/>
      <c r="N339" s="48"/>
      <c r="O339" s="49"/>
      <c r="P339" s="48"/>
      <c r="Q339" s="48"/>
      <c r="R339" s="48"/>
      <c r="S339" s="5"/>
      <c r="W339" s="5"/>
      <c r="X339" s="48"/>
      <c r="Y339" s="5"/>
    </row>
    <row r="340" spans="11:25">
      <c r="K340" s="48"/>
      <c r="L340" s="48"/>
      <c r="M340" s="48"/>
      <c r="N340" s="48"/>
      <c r="O340" s="49"/>
      <c r="P340" s="48"/>
      <c r="Q340" s="48"/>
      <c r="R340" s="48"/>
      <c r="S340" s="5"/>
      <c r="W340" s="5"/>
      <c r="X340" s="48"/>
      <c r="Y340" s="5"/>
    </row>
    <row r="341" spans="11:25">
      <c r="K341" s="48"/>
      <c r="L341" s="48"/>
      <c r="M341" s="48"/>
      <c r="N341" s="48"/>
      <c r="O341" s="49"/>
      <c r="P341" s="48"/>
      <c r="Q341" s="48"/>
      <c r="R341" s="48"/>
      <c r="S341" s="5"/>
      <c r="W341" s="5"/>
      <c r="X341" s="48"/>
      <c r="Y341" s="5"/>
    </row>
    <row r="342" spans="11:25">
      <c r="K342" s="48"/>
      <c r="L342" s="48"/>
      <c r="M342" s="48"/>
      <c r="N342" s="48"/>
      <c r="O342" s="49"/>
      <c r="P342" s="48"/>
      <c r="Q342" s="48"/>
      <c r="R342" s="48"/>
      <c r="S342" s="5"/>
      <c r="W342" s="5"/>
      <c r="X342" s="48"/>
      <c r="Y342" s="5"/>
    </row>
    <row r="343" spans="11:25">
      <c r="K343" s="48"/>
      <c r="L343" s="48"/>
      <c r="M343" s="48"/>
      <c r="N343" s="48"/>
      <c r="O343" s="49"/>
      <c r="P343" s="48"/>
      <c r="Q343" s="48"/>
      <c r="R343" s="48"/>
      <c r="S343" s="5"/>
      <c r="W343" s="5"/>
      <c r="X343" s="48"/>
      <c r="Y343" s="5"/>
    </row>
    <row r="344" spans="11:25">
      <c r="K344" s="48"/>
      <c r="L344" s="48"/>
      <c r="M344" s="48"/>
      <c r="N344" s="48"/>
      <c r="O344" s="49"/>
      <c r="P344" s="48"/>
      <c r="Q344" s="48"/>
      <c r="R344" s="48"/>
      <c r="S344" s="5"/>
      <c r="W344" s="5"/>
      <c r="X344" s="48"/>
      <c r="Y344" s="5"/>
    </row>
    <row r="345" spans="11:25">
      <c r="K345" s="48"/>
      <c r="L345" s="48"/>
      <c r="M345" s="48"/>
      <c r="N345" s="48"/>
      <c r="O345" s="49"/>
      <c r="P345" s="48"/>
      <c r="Q345" s="48"/>
      <c r="R345" s="48"/>
      <c r="S345" s="5"/>
      <c r="W345" s="5"/>
      <c r="X345" s="48"/>
      <c r="Y345" s="5"/>
    </row>
    <row r="346" spans="11:25">
      <c r="K346" s="48"/>
      <c r="L346" s="48"/>
      <c r="M346" s="48"/>
      <c r="N346" s="48"/>
      <c r="O346" s="49"/>
      <c r="P346" s="48"/>
      <c r="Q346" s="48"/>
      <c r="R346" s="48"/>
      <c r="S346" s="5"/>
      <c r="W346" s="5"/>
      <c r="X346" s="48"/>
      <c r="Y346" s="5"/>
    </row>
    <row r="347" spans="11:25">
      <c r="K347" s="48"/>
      <c r="L347" s="48"/>
      <c r="M347" s="48"/>
      <c r="N347" s="48"/>
      <c r="O347" s="49"/>
      <c r="P347" s="48"/>
      <c r="Q347" s="48"/>
      <c r="R347" s="48"/>
      <c r="S347" s="5"/>
      <c r="W347" s="5"/>
      <c r="X347" s="48"/>
      <c r="Y347" s="5"/>
    </row>
    <row r="348" spans="11:25">
      <c r="K348" s="48"/>
      <c r="L348" s="48"/>
      <c r="M348" s="48"/>
      <c r="N348" s="48"/>
      <c r="O348" s="49"/>
      <c r="P348" s="48"/>
      <c r="Q348" s="48"/>
      <c r="R348" s="48"/>
      <c r="S348" s="5"/>
      <c r="W348" s="5"/>
      <c r="X348" s="48"/>
      <c r="Y348" s="5"/>
    </row>
    <row r="349" spans="11:25">
      <c r="K349" s="48"/>
      <c r="L349" s="48"/>
      <c r="M349" s="48"/>
      <c r="N349" s="48"/>
      <c r="O349" s="49"/>
      <c r="P349" s="48"/>
      <c r="Q349" s="48"/>
      <c r="R349" s="48"/>
      <c r="S349" s="5"/>
      <c r="W349" s="5"/>
      <c r="X349" s="48"/>
      <c r="Y349" s="5"/>
    </row>
    <row r="350" spans="11:25">
      <c r="K350" s="48"/>
      <c r="L350" s="48"/>
      <c r="M350" s="48"/>
      <c r="N350" s="48"/>
      <c r="O350" s="49"/>
      <c r="P350" s="48"/>
      <c r="Q350" s="48"/>
      <c r="R350" s="48"/>
      <c r="S350" s="5"/>
      <c r="W350" s="5"/>
      <c r="X350" s="48"/>
      <c r="Y350" s="5"/>
    </row>
    <row r="351" spans="11:25">
      <c r="K351" s="48"/>
      <c r="L351" s="48"/>
      <c r="M351" s="48"/>
      <c r="N351" s="48"/>
      <c r="O351" s="49"/>
      <c r="P351" s="48"/>
      <c r="Q351" s="48"/>
      <c r="R351" s="48"/>
      <c r="S351" s="5"/>
      <c r="W351" s="5"/>
      <c r="X351" s="48"/>
      <c r="Y351" s="5"/>
    </row>
    <row r="352" spans="11:25">
      <c r="K352" s="48"/>
      <c r="L352" s="48"/>
      <c r="M352" s="48"/>
      <c r="N352" s="48"/>
      <c r="O352" s="49"/>
      <c r="P352" s="48"/>
      <c r="Q352" s="48"/>
      <c r="R352" s="48"/>
      <c r="S352" s="5"/>
      <c r="W352" s="5"/>
      <c r="X352" s="48"/>
      <c r="Y352" s="5"/>
    </row>
    <row r="353" spans="11:25">
      <c r="K353" s="48"/>
      <c r="L353" s="48"/>
      <c r="M353" s="48"/>
      <c r="N353" s="48"/>
      <c r="O353" s="49"/>
      <c r="P353" s="48"/>
      <c r="Q353" s="48"/>
      <c r="R353" s="48"/>
      <c r="S353" s="5"/>
      <c r="W353" s="5"/>
      <c r="X353" s="48"/>
      <c r="Y353" s="5"/>
    </row>
    <row r="354" spans="11:25">
      <c r="K354" s="48"/>
      <c r="L354" s="48"/>
      <c r="M354" s="48"/>
      <c r="N354" s="48"/>
      <c r="O354" s="49"/>
      <c r="P354" s="48"/>
      <c r="Q354" s="48"/>
      <c r="R354" s="48"/>
      <c r="S354" s="5"/>
      <c r="W354" s="5"/>
      <c r="X354" s="48"/>
      <c r="Y354" s="5"/>
    </row>
    <row r="355" spans="11:25">
      <c r="K355" s="48"/>
      <c r="L355" s="48"/>
      <c r="M355" s="48"/>
      <c r="N355" s="48"/>
      <c r="O355" s="49"/>
      <c r="P355" s="48"/>
      <c r="Q355" s="48"/>
      <c r="R355" s="48"/>
      <c r="S355" s="5"/>
      <c r="W355" s="5"/>
      <c r="X355" s="48"/>
      <c r="Y355" s="5"/>
    </row>
    <row r="356" spans="11:25">
      <c r="K356" s="48"/>
      <c r="L356" s="48"/>
      <c r="M356" s="48"/>
      <c r="N356" s="48"/>
      <c r="O356" s="49"/>
      <c r="P356" s="48"/>
      <c r="Q356" s="48"/>
      <c r="R356" s="48"/>
      <c r="S356" s="5"/>
      <c r="W356" s="5"/>
      <c r="X356" s="48"/>
      <c r="Y356" s="5"/>
    </row>
    <row r="357" spans="11:25">
      <c r="K357" s="48"/>
      <c r="L357" s="48"/>
      <c r="M357" s="48"/>
      <c r="N357" s="48"/>
      <c r="O357" s="49"/>
      <c r="P357" s="48"/>
      <c r="Q357" s="48"/>
      <c r="R357" s="48"/>
      <c r="S357" s="5"/>
      <c r="W357" s="5"/>
      <c r="X357" s="48"/>
      <c r="Y357" s="5"/>
    </row>
    <row r="358" spans="11:25">
      <c r="K358" s="48"/>
      <c r="L358" s="48"/>
      <c r="M358" s="48"/>
      <c r="N358" s="48"/>
      <c r="O358" s="49"/>
      <c r="P358" s="48"/>
      <c r="Q358" s="48"/>
      <c r="R358" s="48"/>
      <c r="S358" s="5"/>
      <c r="W358" s="5"/>
      <c r="X358" s="48"/>
      <c r="Y358" s="5"/>
    </row>
    <row r="359" spans="11:25">
      <c r="K359" s="48"/>
      <c r="L359" s="48"/>
      <c r="M359" s="48"/>
      <c r="N359" s="48"/>
      <c r="O359" s="49"/>
      <c r="P359" s="48"/>
      <c r="Q359" s="48"/>
      <c r="R359" s="48"/>
      <c r="S359" s="5"/>
      <c r="W359" s="5"/>
      <c r="X359" s="48"/>
      <c r="Y359" s="5"/>
    </row>
    <row r="360" spans="11:25">
      <c r="K360" s="48"/>
      <c r="L360" s="48"/>
      <c r="M360" s="48"/>
      <c r="N360" s="48"/>
      <c r="O360" s="49"/>
      <c r="P360" s="48"/>
      <c r="Q360" s="48"/>
      <c r="R360" s="48"/>
      <c r="S360" s="5"/>
      <c r="W360" s="5"/>
      <c r="X360" s="48"/>
      <c r="Y360" s="5"/>
    </row>
    <row r="361" spans="11:25">
      <c r="K361" s="48"/>
      <c r="L361" s="48"/>
      <c r="M361" s="48"/>
      <c r="N361" s="48"/>
      <c r="O361" s="49"/>
      <c r="P361" s="48"/>
      <c r="Q361" s="48"/>
      <c r="R361" s="48"/>
      <c r="S361" s="5"/>
      <c r="W361" s="5"/>
      <c r="X361" s="48"/>
      <c r="Y361" s="5"/>
    </row>
    <row r="362" spans="11:25">
      <c r="K362" s="48"/>
      <c r="L362" s="48"/>
      <c r="M362" s="48"/>
      <c r="N362" s="48"/>
      <c r="O362" s="49"/>
      <c r="P362" s="48"/>
      <c r="Q362" s="48"/>
      <c r="R362" s="48"/>
      <c r="S362" s="5"/>
      <c r="W362" s="5"/>
      <c r="X362" s="48"/>
      <c r="Y362" s="5"/>
    </row>
    <row r="363" spans="11:25">
      <c r="K363" s="48"/>
      <c r="L363" s="48"/>
      <c r="M363" s="48"/>
      <c r="N363" s="48"/>
      <c r="O363" s="49"/>
      <c r="P363" s="48"/>
      <c r="Q363" s="48"/>
      <c r="R363" s="48"/>
      <c r="S363" s="5"/>
      <c r="W363" s="5"/>
      <c r="X363" s="48"/>
      <c r="Y363" s="5"/>
    </row>
    <row r="364" spans="11:25">
      <c r="K364" s="48"/>
      <c r="L364" s="48"/>
      <c r="M364" s="48"/>
      <c r="N364" s="48"/>
      <c r="O364" s="49"/>
      <c r="P364" s="48"/>
      <c r="Q364" s="48"/>
      <c r="R364" s="48"/>
      <c r="S364" s="5"/>
      <c r="W364" s="5"/>
      <c r="X364" s="48"/>
      <c r="Y364" s="5"/>
    </row>
    <row r="365" spans="11:25">
      <c r="K365" s="48"/>
      <c r="L365" s="48"/>
      <c r="M365" s="48"/>
      <c r="N365" s="48"/>
      <c r="O365" s="49"/>
      <c r="P365" s="48"/>
      <c r="Q365" s="48"/>
      <c r="R365" s="48"/>
      <c r="S365" s="5"/>
      <c r="W365" s="5"/>
      <c r="X365" s="48"/>
      <c r="Y365" s="5"/>
    </row>
    <row r="366" spans="11:25">
      <c r="K366" s="48"/>
      <c r="L366" s="48"/>
      <c r="M366" s="48"/>
      <c r="N366" s="48"/>
      <c r="O366" s="49"/>
      <c r="P366" s="48"/>
      <c r="Q366" s="48"/>
      <c r="R366" s="48"/>
      <c r="S366" s="5"/>
      <c r="W366" s="5"/>
      <c r="X366" s="48"/>
      <c r="Y366" s="5"/>
    </row>
    <row r="367" spans="11:25">
      <c r="K367" s="48"/>
      <c r="L367" s="48"/>
      <c r="M367" s="48"/>
      <c r="N367" s="48"/>
      <c r="O367" s="49"/>
      <c r="P367" s="48"/>
      <c r="Q367" s="48"/>
      <c r="R367" s="48"/>
      <c r="S367" s="5"/>
      <c r="W367" s="5"/>
      <c r="X367" s="48"/>
      <c r="Y367" s="5"/>
    </row>
    <row r="368" spans="11:25">
      <c r="K368" s="48"/>
      <c r="L368" s="48"/>
      <c r="M368" s="48"/>
      <c r="N368" s="48"/>
      <c r="O368" s="49"/>
      <c r="P368" s="48"/>
      <c r="Q368" s="48"/>
      <c r="R368" s="48"/>
      <c r="S368" s="5"/>
      <c r="W368" s="5"/>
      <c r="X368" s="48"/>
      <c r="Y368" s="5"/>
    </row>
    <row r="369" spans="11:25">
      <c r="K369" s="48"/>
      <c r="L369" s="48"/>
      <c r="M369" s="48"/>
      <c r="N369" s="48"/>
      <c r="O369" s="49"/>
      <c r="P369" s="48"/>
      <c r="Q369" s="48"/>
      <c r="R369" s="48"/>
      <c r="S369" s="5"/>
      <c r="W369" s="5"/>
      <c r="X369" s="48"/>
      <c r="Y369" s="5"/>
    </row>
    <row r="370" spans="11:25">
      <c r="K370" s="48"/>
      <c r="L370" s="48"/>
      <c r="M370" s="48"/>
      <c r="N370" s="48"/>
      <c r="O370" s="49"/>
      <c r="P370" s="48"/>
      <c r="Q370" s="48"/>
      <c r="R370" s="48"/>
      <c r="S370" s="5"/>
      <c r="W370" s="5"/>
      <c r="X370" s="48"/>
      <c r="Y370" s="5"/>
    </row>
    <row r="371" spans="11:25">
      <c r="K371" s="48"/>
      <c r="L371" s="48"/>
      <c r="M371" s="48"/>
      <c r="N371" s="48"/>
      <c r="O371" s="49"/>
      <c r="P371" s="48"/>
      <c r="Q371" s="48"/>
      <c r="R371" s="48"/>
      <c r="S371" s="5"/>
      <c r="W371" s="5"/>
      <c r="X371" s="48"/>
      <c r="Y371" s="5"/>
    </row>
    <row r="372" spans="11:25">
      <c r="K372" s="48"/>
      <c r="L372" s="48"/>
      <c r="M372" s="48"/>
      <c r="N372" s="48"/>
      <c r="O372" s="49"/>
      <c r="P372" s="48"/>
      <c r="Q372" s="48"/>
      <c r="R372" s="48"/>
      <c r="S372" s="5"/>
      <c r="W372" s="5"/>
      <c r="X372" s="48"/>
      <c r="Y372" s="5"/>
    </row>
    <row r="373" spans="11:25">
      <c r="K373" s="48"/>
      <c r="L373" s="48"/>
      <c r="M373" s="48"/>
      <c r="N373" s="48"/>
      <c r="O373" s="49"/>
      <c r="P373" s="48"/>
      <c r="Q373" s="48"/>
      <c r="R373" s="48"/>
      <c r="S373" s="5"/>
      <c r="W373" s="5"/>
      <c r="X373" s="48"/>
      <c r="Y373" s="5"/>
    </row>
    <row r="374" spans="11:25">
      <c r="K374" s="48"/>
      <c r="L374" s="48"/>
      <c r="M374" s="48"/>
      <c r="N374" s="48"/>
      <c r="O374" s="49"/>
      <c r="P374" s="48"/>
      <c r="Q374" s="48"/>
      <c r="R374" s="48"/>
      <c r="S374" s="5"/>
      <c r="W374" s="5"/>
      <c r="X374" s="48"/>
      <c r="Y374" s="5"/>
    </row>
    <row r="375" spans="11:25">
      <c r="K375" s="48"/>
      <c r="L375" s="48"/>
      <c r="M375" s="48"/>
      <c r="N375" s="48"/>
      <c r="O375" s="49"/>
      <c r="P375" s="48"/>
      <c r="Q375" s="48"/>
      <c r="R375" s="48"/>
      <c r="S375" s="5"/>
      <c r="W375" s="5"/>
      <c r="X375" s="48"/>
      <c r="Y375" s="5"/>
    </row>
    <row r="376" spans="11:25">
      <c r="K376" s="48"/>
      <c r="L376" s="48"/>
      <c r="M376" s="48"/>
      <c r="N376" s="48"/>
      <c r="O376" s="49"/>
      <c r="P376" s="48"/>
      <c r="Q376" s="48"/>
      <c r="R376" s="48"/>
      <c r="S376" s="5"/>
      <c r="W376" s="5"/>
      <c r="X376" s="48"/>
      <c r="Y376" s="5"/>
    </row>
    <row r="377" spans="11:25">
      <c r="K377" s="48"/>
      <c r="L377" s="48"/>
      <c r="M377" s="48"/>
      <c r="N377" s="48"/>
      <c r="O377" s="49"/>
      <c r="P377" s="48"/>
      <c r="Q377" s="48"/>
      <c r="R377" s="48"/>
      <c r="S377" s="5"/>
      <c r="W377" s="5"/>
      <c r="X377" s="48"/>
      <c r="Y377" s="5"/>
    </row>
    <row r="378" spans="11:25">
      <c r="K378" s="48"/>
      <c r="L378" s="48"/>
      <c r="M378" s="48"/>
      <c r="N378" s="48"/>
      <c r="O378" s="49"/>
      <c r="P378" s="48"/>
      <c r="Q378" s="48"/>
      <c r="R378" s="48"/>
      <c r="S378" s="5"/>
      <c r="W378" s="5"/>
      <c r="X378" s="48"/>
      <c r="Y378" s="5"/>
    </row>
    <row r="379" spans="11:25">
      <c r="K379" s="48"/>
      <c r="L379" s="48"/>
      <c r="M379" s="48"/>
      <c r="N379" s="48"/>
      <c r="O379" s="49"/>
      <c r="P379" s="48"/>
      <c r="Q379" s="48"/>
      <c r="R379" s="48"/>
      <c r="S379" s="5"/>
      <c r="W379" s="5"/>
      <c r="X379" s="48"/>
      <c r="Y379" s="5"/>
    </row>
    <row r="380" spans="11:25">
      <c r="K380" s="48"/>
      <c r="L380" s="48"/>
      <c r="M380" s="48"/>
      <c r="N380" s="48"/>
      <c r="O380" s="49"/>
      <c r="P380" s="48"/>
      <c r="Q380" s="48"/>
      <c r="R380" s="48"/>
      <c r="S380" s="5"/>
      <c r="W380" s="5"/>
      <c r="X380" s="48"/>
      <c r="Y380" s="5"/>
    </row>
    <row r="381" spans="11:25">
      <c r="K381" s="48"/>
      <c r="L381" s="48"/>
      <c r="M381" s="48"/>
      <c r="N381" s="48"/>
      <c r="O381" s="49"/>
      <c r="P381" s="48"/>
      <c r="Q381" s="48"/>
      <c r="R381" s="48"/>
      <c r="S381" s="5"/>
      <c r="W381" s="5"/>
      <c r="X381" s="48"/>
      <c r="Y381" s="5"/>
    </row>
    <row r="382" spans="11:25">
      <c r="K382" s="48"/>
      <c r="L382" s="48"/>
      <c r="M382" s="48"/>
      <c r="N382" s="48"/>
      <c r="O382" s="49"/>
      <c r="P382" s="48"/>
      <c r="Q382" s="48"/>
      <c r="R382" s="48"/>
      <c r="S382" s="5"/>
      <c r="W382" s="5"/>
      <c r="X382" s="48"/>
      <c r="Y382" s="5"/>
    </row>
    <row r="383" spans="11:25">
      <c r="K383" s="48"/>
      <c r="L383" s="48"/>
      <c r="M383" s="48"/>
      <c r="N383" s="48"/>
      <c r="O383" s="49"/>
      <c r="P383" s="48"/>
      <c r="Q383" s="48"/>
      <c r="R383" s="48"/>
      <c r="S383" s="5"/>
      <c r="W383" s="5"/>
      <c r="X383" s="48"/>
      <c r="Y383" s="5"/>
    </row>
    <row r="384" spans="11:25">
      <c r="K384" s="48"/>
      <c r="L384" s="48"/>
      <c r="M384" s="48"/>
      <c r="N384" s="48"/>
      <c r="O384" s="49"/>
      <c r="P384" s="48"/>
      <c r="Q384" s="48"/>
      <c r="R384" s="48"/>
      <c r="S384" s="5"/>
      <c r="W384" s="5"/>
      <c r="X384" s="48"/>
      <c r="Y384" s="5"/>
    </row>
    <row r="385" spans="11:25">
      <c r="K385" s="48"/>
      <c r="L385" s="48"/>
      <c r="M385" s="48"/>
      <c r="N385" s="48"/>
      <c r="O385" s="49"/>
      <c r="P385" s="48"/>
      <c r="Q385" s="48"/>
      <c r="R385" s="48"/>
      <c r="S385" s="5"/>
      <c r="W385" s="5"/>
      <c r="X385" s="48"/>
      <c r="Y385" s="5"/>
    </row>
    <row r="386" spans="11:25">
      <c r="K386" s="48"/>
      <c r="L386" s="48"/>
      <c r="M386" s="48"/>
      <c r="N386" s="48"/>
      <c r="O386" s="49"/>
      <c r="P386" s="48"/>
      <c r="Q386" s="48"/>
      <c r="R386" s="48"/>
      <c r="S386" s="5"/>
      <c r="W386" s="5"/>
      <c r="X386" s="48"/>
      <c r="Y386" s="5"/>
    </row>
    <row r="387" spans="11:25">
      <c r="K387" s="48"/>
      <c r="L387" s="48"/>
      <c r="M387" s="48"/>
      <c r="N387" s="48"/>
      <c r="O387" s="49"/>
      <c r="P387" s="48"/>
      <c r="Q387" s="48"/>
      <c r="R387" s="48"/>
      <c r="S387" s="5"/>
      <c r="W387" s="5"/>
      <c r="X387" s="48"/>
      <c r="Y387" s="5"/>
    </row>
    <row r="388" spans="11:25">
      <c r="K388" s="48"/>
      <c r="L388" s="48"/>
      <c r="M388" s="48"/>
      <c r="N388" s="48"/>
      <c r="O388" s="49"/>
      <c r="P388" s="48"/>
      <c r="Q388" s="48"/>
      <c r="R388" s="48"/>
      <c r="S388" s="5"/>
      <c r="W388" s="5"/>
      <c r="X388" s="48"/>
      <c r="Y388" s="5"/>
    </row>
    <row r="389" spans="11:25">
      <c r="K389" s="48"/>
      <c r="L389" s="48"/>
      <c r="M389" s="48"/>
      <c r="N389" s="48"/>
      <c r="O389" s="49"/>
      <c r="P389" s="48"/>
      <c r="Q389" s="48"/>
      <c r="R389" s="48"/>
      <c r="S389" s="5"/>
      <c r="W389" s="5"/>
      <c r="X389" s="48"/>
      <c r="Y389" s="5"/>
    </row>
    <row r="390" spans="11:25">
      <c r="K390" s="48"/>
      <c r="L390" s="48"/>
      <c r="M390" s="48"/>
      <c r="N390" s="48"/>
      <c r="O390" s="49"/>
      <c r="P390" s="48"/>
      <c r="Q390" s="48"/>
      <c r="R390" s="48"/>
      <c r="S390" s="5"/>
      <c r="W390" s="5"/>
      <c r="X390" s="48"/>
      <c r="Y390" s="5"/>
    </row>
    <row r="391" spans="11:25">
      <c r="K391" s="48"/>
      <c r="L391" s="48"/>
      <c r="M391" s="48"/>
      <c r="N391" s="48"/>
      <c r="O391" s="49"/>
      <c r="P391" s="48"/>
      <c r="Q391" s="48"/>
      <c r="R391" s="48"/>
      <c r="S391" s="5"/>
      <c r="W391" s="5"/>
      <c r="X391" s="48"/>
      <c r="Y391" s="5"/>
    </row>
    <row r="392" spans="11:25">
      <c r="K392" s="48"/>
      <c r="L392" s="48"/>
      <c r="M392" s="48"/>
      <c r="N392" s="48"/>
      <c r="O392" s="49"/>
      <c r="P392" s="48"/>
      <c r="Q392" s="48"/>
      <c r="R392" s="48"/>
      <c r="S392" s="5"/>
      <c r="W392" s="5"/>
      <c r="X392" s="48"/>
      <c r="Y392" s="5"/>
    </row>
    <row r="393" spans="11:25">
      <c r="K393" s="48"/>
      <c r="L393" s="48"/>
      <c r="M393" s="48"/>
      <c r="N393" s="48"/>
      <c r="O393" s="49"/>
      <c r="P393" s="48"/>
      <c r="Q393" s="48"/>
      <c r="R393" s="48"/>
      <c r="S393" s="5"/>
      <c r="W393" s="5"/>
      <c r="X393" s="48"/>
      <c r="Y393" s="5"/>
    </row>
    <row r="394" spans="11:25">
      <c r="K394" s="48"/>
      <c r="L394" s="48"/>
      <c r="M394" s="48"/>
      <c r="N394" s="48"/>
      <c r="O394" s="49"/>
      <c r="P394" s="48"/>
      <c r="Q394" s="48"/>
      <c r="R394" s="48"/>
      <c r="S394" s="5"/>
      <c r="W394" s="5"/>
      <c r="X394" s="48"/>
      <c r="Y394" s="5"/>
    </row>
    <row r="395" spans="11:25">
      <c r="K395" s="48"/>
      <c r="L395" s="48"/>
      <c r="M395" s="48"/>
      <c r="N395" s="48"/>
      <c r="O395" s="49"/>
      <c r="P395" s="48"/>
      <c r="Q395" s="48"/>
      <c r="R395" s="48"/>
      <c r="S395" s="5"/>
      <c r="W395" s="5"/>
      <c r="X395" s="48"/>
      <c r="Y395" s="5"/>
    </row>
    <row r="396" spans="11:25">
      <c r="K396" s="48"/>
      <c r="L396" s="48"/>
      <c r="M396" s="48"/>
      <c r="N396" s="48"/>
      <c r="O396" s="49"/>
      <c r="P396" s="48"/>
      <c r="Q396" s="48"/>
      <c r="R396" s="48"/>
      <c r="S396" s="5"/>
      <c r="W396" s="5"/>
      <c r="X396" s="48"/>
      <c r="Y396" s="5"/>
    </row>
    <row r="397" spans="11:25">
      <c r="K397" s="48"/>
      <c r="L397" s="48"/>
      <c r="M397" s="48"/>
      <c r="N397" s="48"/>
      <c r="O397" s="49"/>
      <c r="P397" s="48"/>
      <c r="Q397" s="48"/>
      <c r="R397" s="48"/>
      <c r="S397" s="5"/>
      <c r="W397" s="5"/>
      <c r="X397" s="48"/>
      <c r="Y397" s="5"/>
    </row>
    <row r="398" spans="11:25">
      <c r="K398" s="48"/>
      <c r="L398" s="48"/>
      <c r="M398" s="48"/>
      <c r="N398" s="48"/>
      <c r="O398" s="49"/>
      <c r="P398" s="48"/>
      <c r="Q398" s="48"/>
      <c r="R398" s="48"/>
      <c r="S398" s="5"/>
      <c r="W398" s="5"/>
      <c r="X398" s="48"/>
      <c r="Y398" s="5"/>
    </row>
    <row r="399" spans="11:25">
      <c r="K399" s="48"/>
      <c r="L399" s="48"/>
      <c r="M399" s="48"/>
      <c r="N399" s="48"/>
      <c r="O399" s="49"/>
      <c r="P399" s="48"/>
      <c r="Q399" s="48"/>
      <c r="R399" s="48"/>
      <c r="S399" s="5"/>
      <c r="W399" s="5"/>
      <c r="X399" s="48"/>
      <c r="Y399" s="5"/>
    </row>
    <row r="400" spans="11:25">
      <c r="K400" s="48"/>
      <c r="L400" s="48"/>
      <c r="M400" s="48"/>
      <c r="N400" s="48"/>
      <c r="O400" s="49"/>
      <c r="P400" s="48"/>
      <c r="Q400" s="48"/>
      <c r="R400" s="48"/>
      <c r="S400" s="5"/>
      <c r="W400" s="5"/>
      <c r="X400" s="48"/>
      <c r="Y400" s="5"/>
    </row>
    <row r="401" spans="11:25">
      <c r="K401" s="48"/>
      <c r="L401" s="48"/>
      <c r="M401" s="48"/>
      <c r="N401" s="48"/>
      <c r="O401" s="49"/>
      <c r="P401" s="48"/>
      <c r="Q401" s="48"/>
      <c r="R401" s="48"/>
      <c r="S401" s="5"/>
      <c r="W401" s="5"/>
      <c r="X401" s="48"/>
      <c r="Y401" s="5"/>
    </row>
    <row r="402" spans="11:25">
      <c r="K402" s="48"/>
      <c r="L402" s="48"/>
      <c r="M402" s="48"/>
      <c r="N402" s="48"/>
      <c r="O402" s="49"/>
      <c r="P402" s="48"/>
      <c r="Q402" s="48"/>
      <c r="R402" s="48"/>
      <c r="S402" s="5"/>
      <c r="W402" s="5"/>
      <c r="X402" s="48"/>
      <c r="Y402" s="5"/>
    </row>
    <row r="403" spans="11:25">
      <c r="K403" s="48"/>
      <c r="L403" s="48"/>
      <c r="M403" s="48"/>
      <c r="N403" s="48"/>
      <c r="O403" s="49"/>
      <c r="P403" s="48"/>
      <c r="Q403" s="48"/>
      <c r="R403" s="48"/>
      <c r="S403" s="5"/>
      <c r="W403" s="5"/>
      <c r="X403" s="48"/>
      <c r="Y403" s="5"/>
    </row>
    <row r="404" spans="11:25">
      <c r="K404" s="48"/>
      <c r="L404" s="48"/>
      <c r="M404" s="48"/>
      <c r="N404" s="48"/>
      <c r="O404" s="49"/>
      <c r="P404" s="48"/>
      <c r="Q404" s="48"/>
      <c r="R404" s="48"/>
      <c r="S404" s="5"/>
      <c r="W404" s="5"/>
      <c r="X404" s="48"/>
      <c r="Y404" s="5"/>
    </row>
    <row r="405" spans="11:25">
      <c r="K405" s="48"/>
      <c r="L405" s="48"/>
      <c r="M405" s="48"/>
      <c r="N405" s="48"/>
      <c r="O405" s="49"/>
      <c r="P405" s="48"/>
      <c r="Q405" s="48"/>
      <c r="R405" s="48"/>
      <c r="S405" s="5"/>
      <c r="W405" s="5"/>
      <c r="X405" s="48"/>
      <c r="Y405" s="5"/>
    </row>
    <row r="406" spans="11:25">
      <c r="K406" s="48"/>
      <c r="L406" s="48"/>
      <c r="M406" s="48"/>
      <c r="N406" s="48"/>
      <c r="O406" s="49"/>
      <c r="P406" s="48"/>
      <c r="Q406" s="48"/>
      <c r="R406" s="48"/>
      <c r="S406" s="5"/>
      <c r="W406" s="5"/>
      <c r="X406" s="48"/>
      <c r="Y406" s="5"/>
    </row>
    <row r="407" spans="11:25">
      <c r="K407" s="48"/>
      <c r="L407" s="48"/>
      <c r="M407" s="48"/>
      <c r="N407" s="48"/>
      <c r="O407" s="49"/>
      <c r="P407" s="48"/>
      <c r="Q407" s="48"/>
      <c r="R407" s="48"/>
      <c r="S407" s="5"/>
      <c r="W407" s="5"/>
      <c r="X407" s="48"/>
      <c r="Y407" s="5"/>
    </row>
    <row r="408" spans="11:25">
      <c r="K408" s="48"/>
      <c r="L408" s="48"/>
      <c r="M408" s="48"/>
      <c r="N408" s="48"/>
      <c r="O408" s="49"/>
      <c r="P408" s="48"/>
      <c r="Q408" s="48"/>
      <c r="R408" s="48"/>
      <c r="S408" s="5"/>
      <c r="W408" s="5"/>
      <c r="X408" s="48"/>
      <c r="Y408" s="5"/>
    </row>
    <row r="409" spans="11:25">
      <c r="K409" s="48"/>
      <c r="L409" s="48"/>
      <c r="M409" s="48"/>
      <c r="N409" s="48"/>
      <c r="O409" s="49"/>
      <c r="P409" s="48"/>
      <c r="Q409" s="48"/>
      <c r="R409" s="48"/>
      <c r="S409" s="5"/>
      <c r="W409" s="5"/>
      <c r="X409" s="48"/>
      <c r="Y409" s="5"/>
    </row>
    <row r="410" spans="11:25">
      <c r="K410" s="48"/>
      <c r="L410" s="48"/>
      <c r="M410" s="48"/>
      <c r="N410" s="48"/>
      <c r="O410" s="49"/>
      <c r="P410" s="48"/>
      <c r="Q410" s="48"/>
      <c r="R410" s="48"/>
      <c r="S410" s="5"/>
      <c r="W410" s="5"/>
      <c r="X410" s="48"/>
      <c r="Y410" s="5"/>
    </row>
    <row r="411" spans="11:25">
      <c r="K411" s="48"/>
      <c r="L411" s="48"/>
      <c r="M411" s="48"/>
      <c r="N411" s="48"/>
      <c r="O411" s="49"/>
      <c r="P411" s="48"/>
      <c r="Q411" s="48"/>
      <c r="R411" s="48"/>
      <c r="S411" s="5"/>
      <c r="W411" s="5"/>
      <c r="X411" s="48"/>
      <c r="Y411" s="5"/>
    </row>
    <row r="412" spans="11:25">
      <c r="K412" s="48"/>
      <c r="L412" s="48"/>
      <c r="M412" s="48"/>
      <c r="N412" s="48"/>
      <c r="O412" s="49"/>
      <c r="P412" s="48"/>
      <c r="Q412" s="48"/>
      <c r="R412" s="48"/>
      <c r="S412" s="5"/>
      <c r="W412" s="5"/>
      <c r="X412" s="48"/>
      <c r="Y412" s="5"/>
    </row>
    <row r="413" spans="11:25">
      <c r="K413" s="48"/>
      <c r="L413" s="48"/>
      <c r="M413" s="48"/>
      <c r="N413" s="48"/>
      <c r="O413" s="49"/>
      <c r="P413" s="48"/>
      <c r="Q413" s="48"/>
      <c r="R413" s="48"/>
      <c r="S413" s="5"/>
      <c r="W413" s="5"/>
      <c r="X413" s="48"/>
      <c r="Y413" s="5"/>
    </row>
    <row r="414" spans="11:25">
      <c r="K414" s="48"/>
      <c r="L414" s="48"/>
      <c r="M414" s="48"/>
      <c r="N414" s="48"/>
      <c r="O414" s="49"/>
      <c r="P414" s="48"/>
      <c r="Q414" s="48"/>
      <c r="R414" s="48"/>
      <c r="S414" s="5"/>
      <c r="W414" s="5"/>
      <c r="X414" s="48"/>
      <c r="Y414" s="5"/>
    </row>
    <row r="415" spans="11:25">
      <c r="K415" s="48"/>
      <c r="L415" s="48"/>
      <c r="M415" s="48"/>
      <c r="N415" s="48"/>
      <c r="O415" s="49"/>
      <c r="P415" s="48"/>
      <c r="Q415" s="48"/>
      <c r="R415" s="48"/>
      <c r="S415" s="5"/>
      <c r="W415" s="5"/>
      <c r="X415" s="48"/>
      <c r="Y415" s="5"/>
    </row>
    <row r="416" spans="11:25">
      <c r="K416" s="48"/>
      <c r="L416" s="48"/>
      <c r="M416" s="48"/>
      <c r="N416" s="48"/>
      <c r="O416" s="49"/>
      <c r="P416" s="48"/>
      <c r="Q416" s="48"/>
      <c r="R416" s="48"/>
      <c r="S416" s="5"/>
      <c r="W416" s="5"/>
      <c r="X416" s="48"/>
      <c r="Y416" s="5"/>
    </row>
    <row r="417" spans="11:25">
      <c r="K417" s="48"/>
      <c r="L417" s="48"/>
      <c r="M417" s="48"/>
      <c r="N417" s="48"/>
      <c r="O417" s="49"/>
      <c r="P417" s="48"/>
      <c r="Q417" s="48"/>
      <c r="R417" s="48"/>
      <c r="S417" s="5"/>
      <c r="W417" s="5"/>
      <c r="X417" s="48"/>
      <c r="Y417" s="5"/>
    </row>
    <row r="418" spans="11:25">
      <c r="K418" s="48"/>
      <c r="L418" s="48"/>
      <c r="M418" s="48"/>
      <c r="N418" s="48"/>
      <c r="O418" s="49"/>
      <c r="P418" s="48"/>
      <c r="Q418" s="48"/>
      <c r="R418" s="48"/>
      <c r="S418" s="5"/>
      <c r="W418" s="5"/>
      <c r="X418" s="48"/>
      <c r="Y418" s="5"/>
    </row>
    <row r="419" spans="11:25">
      <c r="K419" s="48"/>
      <c r="L419" s="48"/>
      <c r="M419" s="48"/>
      <c r="N419" s="48"/>
      <c r="O419" s="49"/>
      <c r="P419" s="48"/>
      <c r="Q419" s="48"/>
      <c r="R419" s="48"/>
      <c r="S419" s="5"/>
      <c r="W419" s="5"/>
      <c r="X419" s="48"/>
      <c r="Y419" s="5"/>
    </row>
    <row r="420" spans="11:25">
      <c r="K420" s="48"/>
      <c r="L420" s="48"/>
      <c r="M420" s="48"/>
      <c r="N420" s="48"/>
      <c r="O420" s="49"/>
      <c r="P420" s="48"/>
      <c r="Q420" s="48"/>
      <c r="R420" s="48"/>
      <c r="S420" s="5"/>
      <c r="W420" s="5"/>
      <c r="X420" s="48"/>
      <c r="Y420" s="5"/>
    </row>
    <row r="421" spans="11:25">
      <c r="K421" s="48"/>
      <c r="L421" s="48"/>
      <c r="M421" s="48"/>
      <c r="N421" s="48"/>
      <c r="O421" s="49"/>
      <c r="P421" s="48"/>
      <c r="Q421" s="48"/>
      <c r="R421" s="48"/>
      <c r="S421" s="5"/>
      <c r="W421" s="5"/>
      <c r="X421" s="48"/>
      <c r="Y421" s="5"/>
    </row>
    <row r="422" spans="11:25">
      <c r="K422" s="48"/>
      <c r="L422" s="48"/>
      <c r="M422" s="48"/>
      <c r="N422" s="48"/>
      <c r="O422" s="49"/>
      <c r="P422" s="48"/>
      <c r="Q422" s="48"/>
      <c r="R422" s="48"/>
      <c r="S422" s="5"/>
      <c r="W422" s="5"/>
      <c r="X422" s="48"/>
      <c r="Y422" s="5"/>
    </row>
    <row r="423" spans="11:25">
      <c r="K423" s="48"/>
      <c r="L423" s="48"/>
      <c r="M423" s="48"/>
      <c r="N423" s="48"/>
      <c r="O423" s="49"/>
      <c r="P423" s="48"/>
      <c r="Q423" s="48"/>
      <c r="R423" s="48"/>
      <c r="S423" s="5"/>
      <c r="W423" s="5"/>
      <c r="X423" s="48"/>
      <c r="Y423" s="5"/>
    </row>
    <row r="424" spans="11:25">
      <c r="K424" s="48"/>
      <c r="L424" s="48"/>
      <c r="M424" s="48"/>
      <c r="N424" s="48"/>
      <c r="O424" s="49"/>
      <c r="P424" s="48"/>
      <c r="Q424" s="48"/>
      <c r="R424" s="48"/>
      <c r="S424" s="5"/>
      <c r="W424" s="5"/>
      <c r="X424" s="48"/>
      <c r="Y424" s="5"/>
    </row>
    <row r="425" spans="11:25">
      <c r="K425" s="48"/>
      <c r="L425" s="48"/>
      <c r="M425" s="48"/>
      <c r="N425" s="48"/>
      <c r="O425" s="49"/>
      <c r="P425" s="48"/>
      <c r="Q425" s="48"/>
      <c r="R425" s="48"/>
      <c r="S425" s="5"/>
      <c r="W425" s="5"/>
      <c r="X425" s="48"/>
      <c r="Y425" s="5"/>
    </row>
    <row r="426" spans="11:25">
      <c r="K426" s="48"/>
      <c r="L426" s="48"/>
      <c r="M426" s="48"/>
      <c r="N426" s="48"/>
      <c r="O426" s="49"/>
      <c r="P426" s="48"/>
      <c r="Q426" s="48"/>
      <c r="R426" s="48"/>
      <c r="S426" s="5"/>
      <c r="W426" s="5"/>
      <c r="X426" s="48"/>
      <c r="Y426" s="5"/>
    </row>
    <row r="427" spans="11:25">
      <c r="K427" s="48"/>
      <c r="L427" s="48"/>
      <c r="M427" s="48"/>
      <c r="N427" s="48"/>
      <c r="O427" s="49"/>
      <c r="P427" s="48"/>
      <c r="Q427" s="48"/>
      <c r="R427" s="48"/>
      <c r="S427" s="5"/>
      <c r="W427" s="5"/>
      <c r="X427" s="48"/>
      <c r="Y427" s="5"/>
    </row>
    <row r="428" spans="11:25">
      <c r="K428" s="48"/>
      <c r="L428" s="48"/>
      <c r="M428" s="48"/>
      <c r="N428" s="48"/>
      <c r="O428" s="49"/>
      <c r="P428" s="48"/>
      <c r="Q428" s="48"/>
      <c r="R428" s="48"/>
      <c r="S428" s="5"/>
      <c r="W428" s="5"/>
      <c r="X428" s="48"/>
      <c r="Y428" s="5"/>
    </row>
    <row r="429" spans="11:25">
      <c r="K429" s="48"/>
      <c r="L429" s="48"/>
      <c r="M429" s="48"/>
      <c r="N429" s="48"/>
      <c r="O429" s="49"/>
      <c r="P429" s="48"/>
      <c r="Q429" s="48"/>
      <c r="R429" s="48"/>
      <c r="S429" s="5"/>
      <c r="W429" s="5"/>
      <c r="X429" s="48"/>
      <c r="Y429" s="5"/>
    </row>
    <row r="430" spans="11:25">
      <c r="K430" s="48"/>
      <c r="L430" s="48"/>
      <c r="M430" s="48"/>
      <c r="N430" s="48"/>
      <c r="O430" s="49"/>
      <c r="P430" s="48"/>
      <c r="Q430" s="48"/>
      <c r="R430" s="48"/>
      <c r="S430" s="5"/>
      <c r="W430" s="5"/>
      <c r="X430" s="48"/>
      <c r="Y430" s="5"/>
    </row>
    <row r="431" spans="11:25">
      <c r="K431" s="48"/>
      <c r="L431" s="48"/>
      <c r="M431" s="48"/>
      <c r="N431" s="48"/>
      <c r="O431" s="49"/>
      <c r="P431" s="48"/>
      <c r="Q431" s="48"/>
      <c r="R431" s="48"/>
      <c r="S431" s="5"/>
      <c r="W431" s="5"/>
      <c r="X431" s="48"/>
      <c r="Y431" s="5"/>
    </row>
    <row r="432" spans="11:25">
      <c r="K432" s="48"/>
      <c r="L432" s="48"/>
      <c r="M432" s="48"/>
      <c r="N432" s="48"/>
      <c r="O432" s="49"/>
      <c r="P432" s="48"/>
      <c r="Q432" s="48"/>
      <c r="R432" s="48"/>
      <c r="S432" s="5"/>
      <c r="W432" s="5"/>
      <c r="X432" s="48"/>
      <c r="Y432" s="5"/>
    </row>
    <row r="433" spans="11:25">
      <c r="K433" s="48"/>
      <c r="L433" s="48"/>
      <c r="M433" s="48"/>
      <c r="N433" s="48"/>
      <c r="O433" s="49"/>
      <c r="P433" s="48"/>
      <c r="Q433" s="48"/>
      <c r="R433" s="48"/>
      <c r="S433" s="5"/>
      <c r="W433" s="5"/>
      <c r="X433" s="48"/>
      <c r="Y433" s="5"/>
    </row>
    <row r="434" spans="11:25">
      <c r="K434" s="48"/>
      <c r="L434" s="48"/>
      <c r="M434" s="48"/>
      <c r="N434" s="48"/>
      <c r="O434" s="49"/>
      <c r="P434" s="48"/>
      <c r="Q434" s="48"/>
      <c r="R434" s="48"/>
      <c r="S434" s="5"/>
      <c r="W434" s="5"/>
      <c r="X434" s="48"/>
      <c r="Y434" s="5"/>
    </row>
    <row r="435" spans="11:25">
      <c r="K435" s="48"/>
      <c r="L435" s="48"/>
      <c r="M435" s="48"/>
      <c r="N435" s="48"/>
      <c r="O435" s="49"/>
      <c r="P435" s="48"/>
      <c r="Q435" s="48"/>
      <c r="R435" s="48"/>
      <c r="S435" s="5"/>
      <c r="W435" s="5"/>
      <c r="X435" s="48"/>
      <c r="Y435" s="5"/>
    </row>
    <row r="436" spans="11:25">
      <c r="K436" s="48"/>
      <c r="L436" s="48"/>
      <c r="M436" s="48"/>
      <c r="N436" s="48"/>
      <c r="O436" s="49"/>
      <c r="P436" s="48"/>
      <c r="Q436" s="48"/>
      <c r="R436" s="48"/>
      <c r="S436" s="5"/>
      <c r="W436" s="5"/>
      <c r="X436" s="48"/>
      <c r="Y436" s="5"/>
    </row>
    <row r="437" spans="11:25">
      <c r="K437" s="48"/>
      <c r="L437" s="48"/>
      <c r="M437" s="48"/>
      <c r="N437" s="48"/>
      <c r="O437" s="49"/>
      <c r="P437" s="48"/>
      <c r="Q437" s="48"/>
      <c r="R437" s="48"/>
      <c r="S437" s="5"/>
      <c r="W437" s="5"/>
      <c r="X437" s="48"/>
      <c r="Y437" s="5"/>
    </row>
    <row r="438" spans="11:25">
      <c r="K438" s="48"/>
      <c r="L438" s="48"/>
      <c r="M438" s="48"/>
      <c r="N438" s="48"/>
      <c r="O438" s="49"/>
      <c r="P438" s="48"/>
      <c r="Q438" s="48"/>
      <c r="R438" s="48"/>
      <c r="S438" s="5"/>
      <c r="W438" s="5"/>
      <c r="X438" s="48"/>
      <c r="Y438" s="5"/>
    </row>
    <row r="439" spans="11:25">
      <c r="K439" s="48"/>
      <c r="L439" s="48"/>
      <c r="M439" s="48"/>
      <c r="N439" s="48"/>
      <c r="O439" s="49"/>
      <c r="P439" s="48"/>
      <c r="Q439" s="48"/>
      <c r="R439" s="48"/>
      <c r="S439" s="5"/>
      <c r="W439" s="5"/>
      <c r="X439" s="48"/>
      <c r="Y439" s="5"/>
    </row>
    <row r="440" spans="11:25">
      <c r="K440" s="48"/>
      <c r="L440" s="48"/>
      <c r="M440" s="48"/>
      <c r="N440" s="48"/>
      <c r="O440" s="49"/>
      <c r="P440" s="48"/>
      <c r="Q440" s="48"/>
      <c r="R440" s="48"/>
      <c r="S440" s="5"/>
      <c r="W440" s="5"/>
      <c r="X440" s="48"/>
      <c r="Y440" s="5"/>
    </row>
    <row r="441" spans="11:25">
      <c r="K441" s="48"/>
      <c r="L441" s="48"/>
      <c r="M441" s="48"/>
      <c r="N441" s="48"/>
      <c r="O441" s="49"/>
      <c r="P441" s="48"/>
      <c r="Q441" s="48"/>
      <c r="R441" s="48"/>
      <c r="S441" s="5"/>
      <c r="W441" s="5"/>
      <c r="X441" s="48"/>
      <c r="Y441" s="5"/>
    </row>
    <row r="442" spans="11:25">
      <c r="K442" s="48"/>
      <c r="L442" s="48"/>
      <c r="M442" s="48"/>
      <c r="N442" s="48"/>
      <c r="O442" s="49"/>
      <c r="P442" s="48"/>
      <c r="Q442" s="48"/>
      <c r="R442" s="48"/>
      <c r="S442" s="5"/>
      <c r="W442" s="5"/>
      <c r="X442" s="48"/>
      <c r="Y442" s="5"/>
    </row>
    <row r="443" spans="11:25">
      <c r="K443" s="48"/>
      <c r="L443" s="48"/>
      <c r="M443" s="48"/>
      <c r="N443" s="48"/>
      <c r="O443" s="49"/>
      <c r="P443" s="48"/>
      <c r="Q443" s="48"/>
      <c r="R443" s="48"/>
      <c r="S443" s="5"/>
      <c r="W443" s="5"/>
      <c r="X443" s="48"/>
      <c r="Y443" s="5"/>
    </row>
    <row r="444" spans="11:25">
      <c r="K444" s="48"/>
      <c r="L444" s="48"/>
      <c r="M444" s="48"/>
      <c r="N444" s="48"/>
      <c r="O444" s="49"/>
      <c r="P444" s="48"/>
      <c r="Q444" s="48"/>
      <c r="R444" s="48"/>
      <c r="S444" s="5"/>
      <c r="W444" s="5"/>
      <c r="X444" s="48"/>
      <c r="Y444" s="5"/>
    </row>
    <row r="445" spans="11:25">
      <c r="K445" s="48"/>
      <c r="L445" s="48"/>
      <c r="M445" s="48"/>
      <c r="N445" s="48"/>
      <c r="O445" s="49"/>
      <c r="P445" s="48"/>
      <c r="Q445" s="48"/>
      <c r="R445" s="48"/>
      <c r="S445" s="5"/>
      <c r="W445" s="5"/>
      <c r="X445" s="48"/>
      <c r="Y445" s="5"/>
    </row>
    <row r="446" spans="11:25">
      <c r="K446" s="48"/>
      <c r="L446" s="48"/>
      <c r="M446" s="48"/>
      <c r="N446" s="48"/>
      <c r="O446" s="49"/>
      <c r="P446" s="48"/>
      <c r="Q446" s="48"/>
      <c r="R446" s="48"/>
      <c r="S446" s="5"/>
      <c r="W446" s="5"/>
      <c r="X446" s="48"/>
      <c r="Y446" s="5"/>
    </row>
    <row r="447" spans="11:25">
      <c r="K447" s="48"/>
      <c r="L447" s="48"/>
      <c r="M447" s="48"/>
      <c r="N447" s="48"/>
      <c r="O447" s="49"/>
      <c r="P447" s="48"/>
      <c r="Q447" s="48"/>
      <c r="R447" s="48"/>
      <c r="S447" s="5"/>
      <c r="W447" s="5"/>
      <c r="X447" s="48"/>
      <c r="Y447" s="5"/>
    </row>
    <row r="448" spans="11:25">
      <c r="K448" s="48"/>
      <c r="L448" s="48"/>
      <c r="M448" s="48"/>
      <c r="N448" s="48"/>
      <c r="O448" s="49"/>
      <c r="P448" s="48"/>
      <c r="Q448" s="48"/>
      <c r="R448" s="48"/>
      <c r="S448" s="5"/>
      <c r="W448" s="5"/>
      <c r="X448" s="48"/>
      <c r="Y448" s="5"/>
    </row>
    <row r="449" spans="11:25">
      <c r="K449" s="48"/>
      <c r="L449" s="48"/>
      <c r="M449" s="48"/>
      <c r="N449" s="48"/>
      <c r="O449" s="49"/>
      <c r="P449" s="48"/>
      <c r="Q449" s="48"/>
      <c r="R449" s="48"/>
      <c r="S449" s="5"/>
      <c r="W449" s="5"/>
      <c r="X449" s="48"/>
      <c r="Y449" s="5"/>
    </row>
    <row r="450" spans="11:25">
      <c r="K450" s="48"/>
      <c r="L450" s="48"/>
      <c r="M450" s="48"/>
      <c r="N450" s="48"/>
      <c r="O450" s="49"/>
      <c r="P450" s="48"/>
      <c r="Q450" s="48"/>
      <c r="R450" s="48"/>
      <c r="S450" s="5"/>
      <c r="W450" s="5"/>
      <c r="X450" s="48"/>
      <c r="Y450" s="5"/>
    </row>
    <row r="451" spans="11:25">
      <c r="K451" s="48"/>
      <c r="L451" s="48"/>
      <c r="M451" s="48"/>
      <c r="N451" s="48"/>
      <c r="O451" s="49"/>
      <c r="P451" s="48"/>
      <c r="Q451" s="48"/>
      <c r="R451" s="48"/>
      <c r="S451" s="5"/>
      <c r="W451" s="5"/>
      <c r="X451" s="48"/>
      <c r="Y451" s="5"/>
    </row>
    <row r="452" spans="11:25">
      <c r="K452" s="48"/>
      <c r="L452" s="48"/>
      <c r="M452" s="48"/>
      <c r="N452" s="48"/>
      <c r="O452" s="49"/>
      <c r="P452" s="48"/>
      <c r="Q452" s="48"/>
      <c r="R452" s="48"/>
      <c r="S452" s="5"/>
      <c r="W452" s="5"/>
      <c r="X452" s="48"/>
      <c r="Y452" s="5"/>
    </row>
    <row r="453" spans="11:25">
      <c r="K453" s="48"/>
      <c r="L453" s="48"/>
      <c r="M453" s="48"/>
      <c r="N453" s="48"/>
      <c r="O453" s="49"/>
      <c r="P453" s="48"/>
      <c r="Q453" s="48"/>
      <c r="R453" s="48"/>
      <c r="S453" s="5"/>
      <c r="W453" s="5"/>
      <c r="X453" s="48"/>
      <c r="Y453" s="5"/>
    </row>
    <row r="454" spans="11:25">
      <c r="K454" s="48"/>
      <c r="L454" s="48"/>
      <c r="M454" s="48"/>
      <c r="N454" s="48"/>
      <c r="O454" s="49"/>
      <c r="P454" s="48"/>
      <c r="Q454" s="48"/>
      <c r="R454" s="48"/>
      <c r="S454" s="5"/>
      <c r="W454" s="5"/>
      <c r="X454" s="48"/>
      <c r="Y454" s="5"/>
    </row>
    <row r="455" spans="11:25">
      <c r="K455" s="48"/>
      <c r="L455" s="48"/>
      <c r="M455" s="48"/>
      <c r="N455" s="48"/>
      <c r="O455" s="49"/>
      <c r="P455" s="48"/>
      <c r="Q455" s="48"/>
      <c r="R455" s="48"/>
      <c r="S455" s="5"/>
      <c r="W455" s="5"/>
      <c r="X455" s="48"/>
      <c r="Y455" s="5"/>
    </row>
    <row r="456" spans="11:25">
      <c r="K456" s="48"/>
      <c r="L456" s="48"/>
      <c r="M456" s="48"/>
      <c r="N456" s="48"/>
      <c r="O456" s="49"/>
      <c r="P456" s="48"/>
      <c r="Q456" s="48"/>
      <c r="R456" s="48"/>
      <c r="S456" s="5"/>
      <c r="W456" s="5"/>
      <c r="X456" s="48"/>
      <c r="Y456" s="5"/>
    </row>
    <row r="457" spans="11:25">
      <c r="K457" s="48"/>
      <c r="L457" s="48"/>
      <c r="M457" s="48"/>
      <c r="N457" s="48"/>
      <c r="O457" s="49"/>
      <c r="P457" s="48"/>
      <c r="Q457" s="48"/>
      <c r="R457" s="48"/>
      <c r="S457" s="5"/>
      <c r="W457" s="5"/>
      <c r="X457" s="48"/>
      <c r="Y457" s="5"/>
    </row>
    <row r="458" spans="11:25">
      <c r="K458" s="48"/>
      <c r="L458" s="48"/>
      <c r="M458" s="48"/>
      <c r="N458" s="48"/>
      <c r="O458" s="49"/>
      <c r="P458" s="48"/>
      <c r="Q458" s="48"/>
      <c r="R458" s="48"/>
      <c r="S458" s="5"/>
      <c r="W458" s="5"/>
      <c r="X458" s="48"/>
      <c r="Y458" s="5"/>
    </row>
    <row r="459" spans="11:25">
      <c r="K459" s="48"/>
      <c r="L459" s="48"/>
      <c r="M459" s="48"/>
      <c r="N459" s="48"/>
      <c r="O459" s="49"/>
      <c r="P459" s="48"/>
      <c r="Q459" s="48"/>
      <c r="R459" s="48"/>
      <c r="S459" s="5"/>
      <c r="W459" s="5"/>
      <c r="X459" s="48"/>
      <c r="Y459" s="5"/>
    </row>
    <row r="460" spans="11:25">
      <c r="K460" s="48"/>
      <c r="L460" s="48"/>
      <c r="M460" s="48"/>
      <c r="N460" s="48"/>
      <c r="O460" s="49"/>
      <c r="P460" s="48"/>
      <c r="Q460" s="48"/>
      <c r="R460" s="48"/>
      <c r="S460" s="5"/>
      <c r="W460" s="5"/>
      <c r="X460" s="48"/>
      <c r="Y460" s="5"/>
    </row>
    <row r="461" spans="11:25">
      <c r="K461" s="48"/>
      <c r="L461" s="48"/>
      <c r="M461" s="48"/>
      <c r="N461" s="48"/>
      <c r="O461" s="49"/>
      <c r="P461" s="48"/>
      <c r="Q461" s="48"/>
      <c r="R461" s="48"/>
      <c r="S461" s="5"/>
      <c r="W461" s="5"/>
      <c r="X461" s="48"/>
      <c r="Y461" s="5"/>
    </row>
    <row r="462" spans="11:25">
      <c r="K462" s="48"/>
      <c r="L462" s="48"/>
      <c r="M462" s="48"/>
      <c r="N462" s="48"/>
      <c r="O462" s="49"/>
      <c r="P462" s="48"/>
      <c r="Q462" s="48"/>
      <c r="R462" s="48"/>
      <c r="S462" s="5"/>
      <c r="W462" s="5"/>
      <c r="X462" s="48"/>
      <c r="Y462" s="5"/>
    </row>
    <row r="463" spans="11:25">
      <c r="K463" s="48"/>
      <c r="L463" s="48"/>
      <c r="M463" s="48"/>
      <c r="N463" s="48"/>
      <c r="O463" s="49"/>
      <c r="P463" s="48"/>
      <c r="Q463" s="48"/>
      <c r="R463" s="48"/>
      <c r="S463" s="5"/>
      <c r="W463" s="5"/>
      <c r="X463" s="48"/>
      <c r="Y463" s="5"/>
    </row>
    <row r="464" spans="11:25">
      <c r="K464" s="48"/>
      <c r="L464" s="48"/>
      <c r="M464" s="48"/>
      <c r="N464" s="48"/>
      <c r="O464" s="49"/>
      <c r="P464" s="48"/>
      <c r="Q464" s="48"/>
      <c r="R464" s="48"/>
      <c r="S464" s="5"/>
      <c r="W464" s="5"/>
      <c r="X464" s="48"/>
      <c r="Y464" s="5"/>
    </row>
    <row r="465" spans="11:25">
      <c r="K465" s="48"/>
      <c r="L465" s="48"/>
      <c r="M465" s="48"/>
      <c r="N465" s="48"/>
      <c r="O465" s="49"/>
      <c r="P465" s="48"/>
      <c r="Q465" s="48"/>
      <c r="R465" s="48"/>
      <c r="S465" s="5"/>
      <c r="W465" s="5"/>
      <c r="X465" s="48"/>
      <c r="Y465" s="5"/>
    </row>
    <row r="466" spans="11:25">
      <c r="K466" s="48"/>
      <c r="L466" s="48"/>
      <c r="M466" s="48"/>
      <c r="N466" s="48"/>
      <c r="O466" s="49"/>
      <c r="P466" s="48"/>
      <c r="Q466" s="48"/>
      <c r="R466" s="48"/>
      <c r="S466" s="5"/>
      <c r="W466" s="5"/>
      <c r="X466" s="48"/>
      <c r="Y466" s="5"/>
    </row>
    <row r="467" spans="11:25">
      <c r="K467" s="48"/>
      <c r="L467" s="48"/>
      <c r="M467" s="48"/>
      <c r="N467" s="48"/>
      <c r="O467" s="49"/>
      <c r="P467" s="48"/>
      <c r="Q467" s="48"/>
      <c r="R467" s="48"/>
      <c r="S467" s="5"/>
      <c r="W467" s="5"/>
      <c r="X467" s="48"/>
      <c r="Y467" s="5"/>
    </row>
    <row r="468" spans="11:25">
      <c r="K468" s="48"/>
      <c r="L468" s="48"/>
      <c r="M468" s="48"/>
      <c r="N468" s="48"/>
      <c r="O468" s="49"/>
      <c r="P468" s="48"/>
      <c r="Q468" s="48"/>
      <c r="R468" s="48"/>
      <c r="S468" s="5"/>
      <c r="W468" s="5"/>
      <c r="X468" s="48"/>
      <c r="Y468" s="5"/>
    </row>
    <row r="469" spans="11:25">
      <c r="K469" s="48"/>
      <c r="L469" s="48"/>
      <c r="M469" s="48"/>
      <c r="N469" s="48"/>
      <c r="O469" s="49"/>
      <c r="P469" s="48"/>
      <c r="Q469" s="48"/>
      <c r="R469" s="48"/>
      <c r="S469" s="5"/>
      <c r="W469" s="5"/>
      <c r="X469" s="48"/>
      <c r="Y469" s="5"/>
    </row>
    <row r="470" spans="11:25">
      <c r="K470" s="48"/>
      <c r="L470" s="48"/>
      <c r="M470" s="48"/>
      <c r="N470" s="48"/>
      <c r="O470" s="49"/>
      <c r="P470" s="48"/>
      <c r="Q470" s="48"/>
      <c r="R470" s="48"/>
      <c r="S470" s="5"/>
      <c r="W470" s="5"/>
      <c r="X470" s="48"/>
      <c r="Y470" s="5"/>
    </row>
    <row r="471" spans="11:25">
      <c r="K471" s="48"/>
      <c r="L471" s="48"/>
      <c r="M471" s="48"/>
      <c r="N471" s="48"/>
      <c r="O471" s="49"/>
      <c r="P471" s="48"/>
      <c r="Q471" s="48"/>
      <c r="R471" s="48"/>
      <c r="S471" s="5"/>
      <c r="W471" s="5"/>
      <c r="X471" s="48"/>
      <c r="Y471" s="5"/>
    </row>
    <row r="472" spans="11:25">
      <c r="K472" s="48"/>
      <c r="L472" s="48"/>
      <c r="M472" s="48"/>
      <c r="N472" s="48"/>
      <c r="O472" s="49"/>
      <c r="P472" s="48"/>
      <c r="Q472" s="48"/>
      <c r="R472" s="48"/>
      <c r="S472" s="5"/>
      <c r="W472" s="5"/>
      <c r="X472" s="48"/>
      <c r="Y472" s="5"/>
    </row>
    <row r="473" spans="11:25">
      <c r="K473" s="48"/>
      <c r="L473" s="48"/>
      <c r="M473" s="48"/>
      <c r="N473" s="48"/>
      <c r="O473" s="49"/>
      <c r="P473" s="48"/>
      <c r="Q473" s="48"/>
      <c r="R473" s="48"/>
      <c r="S473" s="5"/>
      <c r="W473" s="5"/>
      <c r="X473" s="48"/>
      <c r="Y473" s="5"/>
    </row>
    <row r="474" spans="11:25">
      <c r="K474" s="48"/>
      <c r="L474" s="48"/>
      <c r="M474" s="48"/>
      <c r="N474" s="48"/>
      <c r="O474" s="49"/>
      <c r="P474" s="48"/>
      <c r="Q474" s="48"/>
      <c r="R474" s="48"/>
      <c r="S474" s="5"/>
      <c r="W474" s="5"/>
      <c r="X474" s="48"/>
      <c r="Y474" s="5"/>
    </row>
    <row r="475" spans="11:25">
      <c r="K475" s="48"/>
      <c r="L475" s="48"/>
      <c r="M475" s="48"/>
      <c r="N475" s="48"/>
      <c r="O475" s="49"/>
      <c r="P475" s="48"/>
      <c r="Q475" s="48"/>
      <c r="R475" s="48"/>
      <c r="S475" s="5"/>
      <c r="W475" s="5"/>
      <c r="X475" s="48"/>
      <c r="Y475" s="5"/>
    </row>
    <row r="476" spans="11:25">
      <c r="K476" s="48"/>
      <c r="L476" s="48"/>
      <c r="M476" s="48"/>
      <c r="N476" s="48"/>
      <c r="O476" s="49"/>
      <c r="P476" s="48"/>
      <c r="Q476" s="48"/>
      <c r="R476" s="48"/>
      <c r="S476" s="5"/>
      <c r="W476" s="5"/>
      <c r="X476" s="48"/>
      <c r="Y476" s="5"/>
    </row>
    <row r="477" spans="11:25">
      <c r="K477" s="48"/>
      <c r="L477" s="48"/>
      <c r="M477" s="48"/>
      <c r="N477" s="48"/>
      <c r="O477" s="49"/>
      <c r="P477" s="48"/>
      <c r="Q477" s="48"/>
      <c r="R477" s="48"/>
      <c r="S477" s="5"/>
      <c r="W477" s="5"/>
      <c r="X477" s="48"/>
      <c r="Y477" s="5"/>
    </row>
    <row r="478" spans="11:25">
      <c r="K478" s="48"/>
      <c r="L478" s="48"/>
      <c r="M478" s="48"/>
      <c r="N478" s="48"/>
      <c r="O478" s="49"/>
      <c r="P478" s="48"/>
      <c r="Q478" s="48"/>
      <c r="R478" s="48"/>
      <c r="S478" s="5"/>
      <c r="W478" s="5"/>
      <c r="X478" s="48"/>
      <c r="Y478" s="5"/>
    </row>
    <row r="479" spans="11:25">
      <c r="K479" s="48"/>
      <c r="L479" s="48"/>
      <c r="M479" s="48"/>
      <c r="N479" s="48"/>
      <c r="O479" s="49"/>
      <c r="P479" s="48"/>
      <c r="Q479" s="48"/>
      <c r="R479" s="48"/>
      <c r="S479" s="5"/>
      <c r="W479" s="5"/>
      <c r="X479" s="48"/>
      <c r="Y479" s="5"/>
    </row>
    <row r="480" spans="11:25">
      <c r="K480" s="48"/>
      <c r="L480" s="48"/>
      <c r="M480" s="48"/>
      <c r="N480" s="48"/>
      <c r="O480" s="49"/>
      <c r="P480" s="48"/>
      <c r="Q480" s="48"/>
      <c r="R480" s="48"/>
      <c r="S480" s="5"/>
      <c r="W480" s="5"/>
      <c r="X480" s="48"/>
      <c r="Y480" s="5"/>
    </row>
    <row r="481" spans="11:25">
      <c r="K481" s="48"/>
      <c r="L481" s="48"/>
      <c r="M481" s="48"/>
      <c r="N481" s="48"/>
      <c r="O481" s="49"/>
      <c r="P481" s="48"/>
      <c r="Q481" s="48"/>
      <c r="R481" s="48"/>
      <c r="S481" s="5"/>
      <c r="W481" s="5"/>
      <c r="X481" s="48"/>
      <c r="Y481" s="5"/>
    </row>
    <row r="482" spans="11:25">
      <c r="K482" s="48"/>
      <c r="L482" s="48"/>
      <c r="M482" s="48"/>
      <c r="N482" s="48"/>
      <c r="O482" s="49"/>
      <c r="P482" s="48"/>
      <c r="Q482" s="48"/>
      <c r="R482" s="48"/>
      <c r="S482" s="5"/>
      <c r="W482" s="5"/>
      <c r="X482" s="48"/>
      <c r="Y482" s="5"/>
    </row>
    <row r="483" spans="11:25">
      <c r="K483" s="48"/>
      <c r="L483" s="48"/>
      <c r="M483" s="48"/>
      <c r="N483" s="48"/>
      <c r="O483" s="49"/>
      <c r="P483" s="48"/>
      <c r="Q483" s="48"/>
      <c r="R483" s="48"/>
      <c r="S483" s="5"/>
      <c r="W483" s="5"/>
      <c r="X483" s="48"/>
      <c r="Y483" s="5"/>
    </row>
    <row r="484" spans="11:25">
      <c r="K484" s="48"/>
      <c r="L484" s="48"/>
      <c r="M484" s="48"/>
      <c r="N484" s="48"/>
      <c r="O484" s="49"/>
      <c r="P484" s="48"/>
      <c r="Q484" s="48"/>
      <c r="R484" s="48"/>
      <c r="S484" s="5"/>
      <c r="W484" s="5"/>
      <c r="X484" s="48"/>
      <c r="Y484" s="5"/>
    </row>
    <row r="485" spans="11:25">
      <c r="K485" s="48"/>
      <c r="L485" s="48"/>
      <c r="M485" s="48"/>
      <c r="N485" s="48"/>
      <c r="O485" s="49"/>
      <c r="P485" s="48"/>
      <c r="Q485" s="48"/>
      <c r="R485" s="48"/>
      <c r="S485" s="5"/>
      <c r="W485" s="5"/>
      <c r="X485" s="48"/>
      <c r="Y485" s="5"/>
    </row>
    <row r="486" spans="11:25">
      <c r="K486" s="48"/>
      <c r="L486" s="48"/>
      <c r="M486" s="48"/>
      <c r="N486" s="48"/>
      <c r="O486" s="49"/>
      <c r="P486" s="48"/>
      <c r="Q486" s="48"/>
      <c r="R486" s="48"/>
      <c r="S486" s="5"/>
      <c r="W486" s="5"/>
      <c r="X486" s="48"/>
      <c r="Y486" s="5"/>
    </row>
    <row r="487" spans="11:25">
      <c r="K487" s="48"/>
      <c r="L487" s="48"/>
      <c r="M487" s="48"/>
      <c r="N487" s="48"/>
      <c r="O487" s="49"/>
      <c r="P487" s="48"/>
      <c r="Q487" s="48"/>
      <c r="R487" s="48"/>
      <c r="S487" s="5"/>
      <c r="W487" s="5"/>
      <c r="X487" s="48"/>
      <c r="Y487" s="5"/>
    </row>
    <row r="488" spans="11:25">
      <c r="K488" s="48"/>
      <c r="L488" s="48"/>
      <c r="M488" s="48"/>
      <c r="N488" s="48"/>
      <c r="O488" s="49"/>
      <c r="P488" s="48"/>
      <c r="Q488" s="48"/>
      <c r="R488" s="48"/>
      <c r="S488" s="5"/>
      <c r="W488" s="5"/>
      <c r="X488" s="48"/>
      <c r="Y488" s="5"/>
    </row>
    <row r="489" spans="11:25">
      <c r="K489" s="48"/>
      <c r="L489" s="48"/>
      <c r="M489" s="48"/>
      <c r="N489" s="48"/>
      <c r="O489" s="49"/>
      <c r="P489" s="48"/>
      <c r="Q489" s="48"/>
      <c r="R489" s="48"/>
      <c r="S489" s="5"/>
      <c r="W489" s="5"/>
      <c r="X489" s="48"/>
      <c r="Y489" s="5"/>
    </row>
    <row r="490" spans="11:25">
      <c r="K490" s="48"/>
      <c r="L490" s="48"/>
      <c r="M490" s="48"/>
      <c r="N490" s="48"/>
      <c r="O490" s="49"/>
      <c r="P490" s="48"/>
      <c r="Q490" s="48"/>
      <c r="R490" s="48"/>
      <c r="S490" s="5"/>
      <c r="W490" s="5"/>
      <c r="X490" s="48"/>
      <c r="Y490" s="5"/>
    </row>
    <row r="491" spans="11:25">
      <c r="K491" s="48"/>
      <c r="L491" s="48"/>
      <c r="M491" s="48"/>
      <c r="N491" s="48"/>
      <c r="O491" s="49"/>
      <c r="P491" s="48"/>
      <c r="Q491" s="48"/>
      <c r="R491" s="48"/>
      <c r="S491" s="5"/>
      <c r="W491" s="5"/>
      <c r="X491" s="48"/>
      <c r="Y491" s="5"/>
    </row>
    <row r="492" spans="11:25">
      <c r="K492" s="48"/>
      <c r="L492" s="48"/>
      <c r="M492" s="48"/>
      <c r="N492" s="48"/>
      <c r="O492" s="49"/>
      <c r="P492" s="48"/>
      <c r="Q492" s="48"/>
      <c r="R492" s="48"/>
      <c r="S492" s="5"/>
      <c r="W492" s="5"/>
      <c r="X492" s="48"/>
      <c r="Y492" s="5"/>
    </row>
    <row r="493" spans="11:25">
      <c r="K493" s="48"/>
      <c r="L493" s="48"/>
      <c r="M493" s="48"/>
      <c r="N493" s="48"/>
      <c r="O493" s="49"/>
      <c r="P493" s="48"/>
      <c r="Q493" s="48"/>
      <c r="R493" s="48"/>
      <c r="S493" s="5"/>
      <c r="W493" s="5"/>
      <c r="X493" s="48"/>
      <c r="Y493" s="5"/>
    </row>
    <row r="494" spans="11:25">
      <c r="K494" s="48"/>
      <c r="L494" s="48"/>
      <c r="M494" s="48"/>
      <c r="N494" s="48"/>
      <c r="O494" s="49"/>
      <c r="P494" s="48"/>
      <c r="Q494" s="48"/>
      <c r="R494" s="48"/>
      <c r="S494" s="5"/>
      <c r="W494" s="5"/>
      <c r="X494" s="48"/>
      <c r="Y494" s="5"/>
    </row>
    <row r="495" spans="11:25">
      <c r="K495" s="48"/>
      <c r="L495" s="48"/>
      <c r="M495" s="48"/>
      <c r="N495" s="48"/>
      <c r="O495" s="49"/>
      <c r="P495" s="48"/>
      <c r="Q495" s="48"/>
      <c r="R495" s="48"/>
      <c r="S495" s="5"/>
      <c r="W495" s="5"/>
      <c r="X495" s="48"/>
      <c r="Y495" s="5"/>
    </row>
    <row r="496" spans="11:25">
      <c r="K496" s="48"/>
      <c r="L496" s="48"/>
      <c r="M496" s="48"/>
      <c r="N496" s="48"/>
      <c r="O496" s="49"/>
      <c r="P496" s="48"/>
      <c r="Q496" s="48"/>
      <c r="R496" s="48"/>
      <c r="S496" s="5"/>
      <c r="W496" s="5"/>
      <c r="X496" s="48"/>
      <c r="Y496" s="5"/>
    </row>
    <row r="497" spans="11:25">
      <c r="K497" s="48"/>
      <c r="L497" s="48"/>
      <c r="M497" s="48"/>
      <c r="N497" s="48"/>
      <c r="O497" s="49"/>
      <c r="P497" s="48"/>
      <c r="Q497" s="48"/>
      <c r="R497" s="48"/>
      <c r="S497" s="5"/>
      <c r="W497" s="5"/>
      <c r="X497" s="48"/>
      <c r="Y497" s="5"/>
    </row>
    <row r="498" spans="11:25">
      <c r="K498" s="48"/>
      <c r="L498" s="48"/>
      <c r="M498" s="48"/>
      <c r="N498" s="48"/>
      <c r="O498" s="49"/>
      <c r="P498" s="48"/>
      <c r="Q498" s="48"/>
      <c r="R498" s="48"/>
      <c r="S498" s="5"/>
      <c r="W498" s="5"/>
      <c r="X498" s="48"/>
      <c r="Y498" s="5"/>
    </row>
    <row r="499" spans="11:25">
      <c r="K499" s="48"/>
      <c r="L499" s="48"/>
      <c r="M499" s="48"/>
      <c r="N499" s="48"/>
      <c r="O499" s="49"/>
      <c r="P499" s="48"/>
      <c r="Q499" s="48"/>
      <c r="R499" s="48"/>
      <c r="S499" s="5"/>
      <c r="W499" s="5"/>
      <c r="X499" s="48"/>
      <c r="Y499" s="5"/>
    </row>
    <row r="500" spans="11:25">
      <c r="K500" s="48"/>
      <c r="L500" s="48"/>
      <c r="M500" s="48"/>
      <c r="N500" s="48"/>
      <c r="O500" s="49"/>
      <c r="P500" s="48"/>
      <c r="Q500" s="48"/>
      <c r="R500" s="48"/>
      <c r="S500" s="5"/>
      <c r="W500" s="5"/>
      <c r="X500" s="48"/>
      <c r="Y500" s="5"/>
    </row>
    <row r="501" spans="11:25">
      <c r="K501" s="48"/>
      <c r="L501" s="48"/>
      <c r="M501" s="48"/>
      <c r="N501" s="48"/>
      <c r="O501" s="49"/>
      <c r="P501" s="48"/>
      <c r="Q501" s="48"/>
      <c r="R501" s="48"/>
      <c r="S501" s="5"/>
      <c r="W501" s="5"/>
      <c r="X501" s="48"/>
      <c r="Y501" s="5"/>
    </row>
    <row r="502" spans="11:25">
      <c r="K502" s="48"/>
      <c r="L502" s="48"/>
      <c r="M502" s="48"/>
      <c r="N502" s="48"/>
      <c r="O502" s="49"/>
      <c r="P502" s="48"/>
      <c r="Q502" s="48"/>
      <c r="R502" s="48"/>
      <c r="S502" s="5"/>
      <c r="W502" s="5"/>
      <c r="X502" s="48"/>
      <c r="Y502" s="5"/>
    </row>
    <row r="503" spans="11:25">
      <c r="K503" s="48"/>
      <c r="L503" s="48"/>
      <c r="M503" s="48"/>
      <c r="N503" s="48"/>
      <c r="O503" s="49"/>
      <c r="P503" s="48"/>
      <c r="Q503" s="48"/>
      <c r="R503" s="48"/>
      <c r="S503" s="5"/>
      <c r="W503" s="5"/>
      <c r="X503" s="48"/>
      <c r="Y503" s="5"/>
    </row>
    <row r="504" spans="11:25">
      <c r="K504" s="48"/>
      <c r="L504" s="48"/>
      <c r="M504" s="48"/>
      <c r="N504" s="48"/>
      <c r="O504" s="49"/>
      <c r="P504" s="48"/>
      <c r="Q504" s="48"/>
      <c r="R504" s="48"/>
      <c r="S504" s="5"/>
      <c r="W504" s="5"/>
      <c r="X504" s="48"/>
      <c r="Y504" s="5"/>
    </row>
    <row r="505" spans="11:25">
      <c r="K505" s="48"/>
      <c r="L505" s="48"/>
      <c r="M505" s="48"/>
      <c r="N505" s="48"/>
      <c r="O505" s="49"/>
      <c r="P505" s="48"/>
      <c r="Q505" s="48"/>
      <c r="R505" s="48"/>
      <c r="S505" s="5"/>
      <c r="W505" s="5"/>
      <c r="X505" s="48"/>
      <c r="Y505" s="5"/>
    </row>
    <row r="506" spans="11:25">
      <c r="K506" s="48"/>
      <c r="L506" s="48"/>
      <c r="M506" s="48"/>
      <c r="N506" s="48"/>
      <c r="O506" s="49"/>
      <c r="P506" s="48"/>
      <c r="Q506" s="48"/>
      <c r="R506" s="48"/>
      <c r="S506" s="5"/>
      <c r="W506" s="5"/>
      <c r="X506" s="48"/>
      <c r="Y506" s="5"/>
    </row>
    <row r="507" spans="11:25">
      <c r="K507" s="48"/>
      <c r="L507" s="48"/>
      <c r="M507" s="48"/>
      <c r="N507" s="48"/>
      <c r="O507" s="49"/>
      <c r="P507" s="48"/>
      <c r="Q507" s="48"/>
      <c r="R507" s="48"/>
      <c r="S507" s="5"/>
      <c r="W507" s="5"/>
      <c r="X507" s="48"/>
      <c r="Y507" s="5"/>
    </row>
    <row r="508" spans="11:25">
      <c r="K508" s="48"/>
      <c r="L508" s="48"/>
      <c r="M508" s="48"/>
      <c r="N508" s="48"/>
      <c r="O508" s="49"/>
      <c r="P508" s="48"/>
      <c r="Q508" s="48"/>
      <c r="R508" s="48"/>
      <c r="S508" s="5"/>
      <c r="W508" s="5"/>
      <c r="X508" s="48"/>
      <c r="Y508" s="5"/>
    </row>
    <row r="509" spans="11:25">
      <c r="K509" s="48"/>
      <c r="L509" s="48"/>
      <c r="M509" s="48"/>
      <c r="N509" s="48"/>
      <c r="O509" s="49"/>
      <c r="P509" s="48"/>
      <c r="Q509" s="48"/>
      <c r="R509" s="48"/>
      <c r="S509" s="5"/>
      <c r="W509" s="5"/>
      <c r="X509" s="48"/>
      <c r="Y509" s="5"/>
    </row>
    <row r="510" spans="11:25">
      <c r="K510" s="48"/>
      <c r="L510" s="48"/>
      <c r="M510" s="48"/>
      <c r="N510" s="48"/>
      <c r="O510" s="49"/>
      <c r="P510" s="48"/>
      <c r="Q510" s="48"/>
      <c r="R510" s="48"/>
      <c r="S510" s="5"/>
      <c r="W510" s="5"/>
      <c r="X510" s="48"/>
      <c r="Y510" s="5"/>
    </row>
    <row r="511" spans="11:25">
      <c r="K511" s="48"/>
      <c r="L511" s="48"/>
      <c r="M511" s="48"/>
      <c r="N511" s="48"/>
      <c r="O511" s="49"/>
      <c r="P511" s="48"/>
      <c r="Q511" s="48"/>
      <c r="R511" s="48"/>
      <c r="S511" s="5"/>
      <c r="W511" s="5"/>
      <c r="X511" s="48"/>
      <c r="Y511" s="5"/>
    </row>
    <row r="512" spans="11:25">
      <c r="K512" s="48"/>
      <c r="L512" s="48"/>
      <c r="M512" s="48"/>
      <c r="N512" s="48"/>
      <c r="O512" s="49"/>
      <c r="P512" s="48"/>
      <c r="Q512" s="48"/>
      <c r="R512" s="48"/>
      <c r="S512" s="5"/>
      <c r="W512" s="5"/>
      <c r="X512" s="48"/>
      <c r="Y512" s="5"/>
    </row>
    <row r="513" spans="11:25">
      <c r="K513" s="48"/>
      <c r="L513" s="48"/>
      <c r="M513" s="48"/>
      <c r="N513" s="48"/>
      <c r="O513" s="49"/>
      <c r="P513" s="48"/>
      <c r="Q513" s="48"/>
      <c r="R513" s="48"/>
      <c r="S513" s="5"/>
      <c r="W513" s="5"/>
      <c r="X513" s="48"/>
      <c r="Y513" s="5"/>
    </row>
    <row r="514" spans="11:25">
      <c r="K514" s="48"/>
      <c r="L514" s="48"/>
      <c r="M514" s="48"/>
      <c r="N514" s="48"/>
      <c r="O514" s="49"/>
      <c r="P514" s="48"/>
      <c r="Q514" s="48"/>
      <c r="R514" s="48"/>
      <c r="S514" s="5"/>
      <c r="W514" s="5"/>
      <c r="X514" s="48"/>
      <c r="Y514" s="5"/>
    </row>
    <row r="515" spans="11:25">
      <c r="K515" s="48"/>
      <c r="L515" s="48"/>
      <c r="M515" s="48"/>
      <c r="N515" s="48"/>
      <c r="O515" s="49"/>
      <c r="P515" s="48"/>
      <c r="Q515" s="48"/>
      <c r="R515" s="48"/>
      <c r="S515" s="5"/>
      <c r="W515" s="5"/>
      <c r="X515" s="48"/>
      <c r="Y515" s="5"/>
    </row>
    <row r="516" spans="11:25">
      <c r="K516" s="48"/>
      <c r="L516" s="48"/>
      <c r="M516" s="48"/>
      <c r="N516" s="48"/>
      <c r="O516" s="49"/>
      <c r="P516" s="48"/>
      <c r="Q516" s="48"/>
      <c r="R516" s="48"/>
      <c r="S516" s="5"/>
      <c r="W516" s="5"/>
      <c r="X516" s="48"/>
      <c r="Y516" s="5"/>
    </row>
    <row r="517" spans="11:25">
      <c r="K517" s="48"/>
      <c r="L517" s="48"/>
      <c r="M517" s="48"/>
      <c r="N517" s="48"/>
      <c r="O517" s="49"/>
      <c r="P517" s="48"/>
      <c r="Q517" s="48"/>
      <c r="R517" s="48"/>
      <c r="S517" s="5"/>
      <c r="W517" s="5"/>
      <c r="X517" s="48"/>
      <c r="Y517" s="5"/>
    </row>
    <row r="518" spans="11:25">
      <c r="K518" s="48"/>
      <c r="L518" s="48"/>
      <c r="M518" s="48"/>
      <c r="N518" s="48"/>
      <c r="O518" s="49"/>
      <c r="P518" s="48"/>
      <c r="Q518" s="48"/>
      <c r="R518" s="48"/>
      <c r="S518" s="5"/>
      <c r="W518" s="5"/>
      <c r="X518" s="48"/>
      <c r="Y518" s="5"/>
    </row>
    <row r="519" spans="11:25">
      <c r="K519" s="48"/>
      <c r="L519" s="48"/>
      <c r="M519" s="48"/>
      <c r="N519" s="48"/>
      <c r="O519" s="49"/>
      <c r="P519" s="48"/>
      <c r="Q519" s="48"/>
      <c r="R519" s="48"/>
      <c r="S519" s="5"/>
      <c r="W519" s="5"/>
      <c r="X519" s="48"/>
      <c r="Y519" s="5"/>
    </row>
    <row r="520" spans="11:25">
      <c r="K520" s="48"/>
      <c r="L520" s="48"/>
      <c r="M520" s="48"/>
      <c r="N520" s="48"/>
      <c r="O520" s="49"/>
      <c r="P520" s="48"/>
      <c r="Q520" s="48"/>
      <c r="R520" s="48"/>
      <c r="S520" s="5"/>
      <c r="W520" s="5"/>
      <c r="X520" s="48"/>
      <c r="Y520" s="5"/>
    </row>
    <row r="521" spans="11:25">
      <c r="K521" s="48"/>
      <c r="L521" s="48"/>
      <c r="M521" s="48"/>
      <c r="N521" s="48"/>
      <c r="O521" s="49"/>
      <c r="P521" s="48"/>
      <c r="Q521" s="48"/>
      <c r="R521" s="48"/>
      <c r="S521" s="5"/>
      <c r="W521" s="5"/>
      <c r="X521" s="48"/>
      <c r="Y521" s="5"/>
    </row>
    <row r="522" spans="11:25">
      <c r="K522" s="48"/>
      <c r="L522" s="48"/>
      <c r="M522" s="48"/>
      <c r="N522" s="48"/>
      <c r="O522" s="49"/>
      <c r="P522" s="48"/>
      <c r="Q522" s="48"/>
      <c r="R522" s="48"/>
      <c r="S522" s="5"/>
      <c r="W522" s="5"/>
      <c r="X522" s="48"/>
      <c r="Y522" s="5"/>
    </row>
    <row r="523" spans="11:25">
      <c r="K523" s="48"/>
      <c r="L523" s="48"/>
      <c r="M523" s="48"/>
      <c r="N523" s="48"/>
      <c r="O523" s="49"/>
      <c r="P523" s="48"/>
      <c r="Q523" s="48"/>
      <c r="R523" s="48"/>
      <c r="S523" s="5"/>
      <c r="W523" s="5"/>
      <c r="X523" s="48"/>
      <c r="Y523" s="5"/>
    </row>
    <row r="524" spans="11:25">
      <c r="K524" s="48"/>
      <c r="L524" s="48"/>
      <c r="M524" s="48"/>
      <c r="N524" s="48"/>
      <c r="O524" s="49"/>
      <c r="P524" s="48"/>
      <c r="Q524" s="48"/>
      <c r="R524" s="48"/>
      <c r="S524" s="5"/>
      <c r="W524" s="5"/>
      <c r="X524" s="48"/>
      <c r="Y524" s="5"/>
    </row>
    <row r="525" spans="11:25">
      <c r="K525" s="48"/>
      <c r="L525" s="48"/>
      <c r="M525" s="48"/>
      <c r="N525" s="48"/>
      <c r="O525" s="49"/>
      <c r="P525" s="48"/>
      <c r="Q525" s="48"/>
      <c r="R525" s="48"/>
      <c r="S525" s="5"/>
      <c r="W525" s="5"/>
      <c r="X525" s="48"/>
      <c r="Y525" s="5"/>
    </row>
    <row r="526" spans="11:25">
      <c r="K526" s="48"/>
      <c r="L526" s="48"/>
      <c r="M526" s="48"/>
      <c r="N526" s="48"/>
      <c r="O526" s="49"/>
      <c r="P526" s="48"/>
      <c r="Q526" s="48"/>
      <c r="R526" s="48"/>
      <c r="S526" s="5"/>
      <c r="W526" s="5"/>
      <c r="X526" s="48"/>
      <c r="Y526" s="5"/>
    </row>
    <row r="527" spans="11:25">
      <c r="K527" s="48"/>
      <c r="L527" s="48"/>
      <c r="M527" s="48"/>
      <c r="N527" s="48"/>
      <c r="O527" s="49"/>
      <c r="P527" s="48"/>
      <c r="Q527" s="48"/>
      <c r="R527" s="48"/>
      <c r="S527" s="5"/>
      <c r="W527" s="5"/>
      <c r="X527" s="48"/>
      <c r="Y527" s="5"/>
    </row>
    <row r="528" spans="11:25">
      <c r="K528" s="48"/>
      <c r="L528" s="48"/>
      <c r="M528" s="48"/>
      <c r="N528" s="48"/>
      <c r="O528" s="49"/>
      <c r="P528" s="48"/>
      <c r="Q528" s="48"/>
      <c r="R528" s="48"/>
      <c r="S528" s="5"/>
      <c r="W528" s="5"/>
      <c r="X528" s="48"/>
      <c r="Y528" s="5"/>
    </row>
    <row r="529" spans="11:25">
      <c r="K529" s="48"/>
      <c r="L529" s="48"/>
      <c r="M529" s="48"/>
      <c r="N529" s="48"/>
      <c r="O529" s="49"/>
      <c r="P529" s="48"/>
      <c r="Q529" s="48"/>
      <c r="R529" s="48"/>
      <c r="S529" s="5"/>
      <c r="W529" s="5"/>
      <c r="X529" s="48"/>
      <c r="Y529" s="5"/>
    </row>
    <row r="530" spans="11:25">
      <c r="K530" s="48"/>
      <c r="L530" s="48"/>
      <c r="M530" s="48"/>
      <c r="N530" s="48"/>
      <c r="O530" s="49"/>
      <c r="P530" s="48"/>
      <c r="Q530" s="48"/>
      <c r="R530" s="48"/>
      <c r="S530" s="5"/>
      <c r="W530" s="5"/>
      <c r="X530" s="48"/>
      <c r="Y530" s="5"/>
    </row>
    <row r="531" spans="11:25">
      <c r="K531" s="48"/>
      <c r="L531" s="48"/>
      <c r="M531" s="48"/>
      <c r="N531" s="48"/>
      <c r="O531" s="49"/>
      <c r="P531" s="48"/>
      <c r="Q531" s="48"/>
      <c r="R531" s="48"/>
      <c r="S531" s="5"/>
      <c r="W531" s="5"/>
      <c r="X531" s="48"/>
      <c r="Y531" s="5"/>
    </row>
    <row r="532" spans="11:25">
      <c r="K532" s="48"/>
      <c r="L532" s="48"/>
      <c r="M532" s="48"/>
      <c r="N532" s="48"/>
      <c r="O532" s="49"/>
      <c r="P532" s="48"/>
      <c r="Q532" s="48"/>
      <c r="R532" s="48"/>
      <c r="S532" s="5"/>
      <c r="W532" s="5"/>
      <c r="X532" s="48"/>
      <c r="Y532" s="5"/>
    </row>
    <row r="533" spans="11:25">
      <c r="K533" s="48"/>
      <c r="L533" s="48"/>
      <c r="M533" s="48"/>
      <c r="N533" s="48"/>
      <c r="O533" s="49"/>
      <c r="P533" s="48"/>
      <c r="Q533" s="48"/>
      <c r="R533" s="48"/>
      <c r="S533" s="5"/>
      <c r="W533" s="5"/>
      <c r="X533" s="48"/>
      <c r="Y533" s="5"/>
    </row>
    <row r="534" spans="11:25">
      <c r="K534" s="48"/>
      <c r="L534" s="48"/>
      <c r="M534" s="48"/>
      <c r="N534" s="48"/>
      <c r="O534" s="49"/>
      <c r="P534" s="48"/>
      <c r="Q534" s="48"/>
      <c r="R534" s="48"/>
      <c r="S534" s="5"/>
      <c r="W534" s="5"/>
      <c r="X534" s="48"/>
      <c r="Y534" s="5"/>
    </row>
    <row r="535" spans="11:25">
      <c r="K535" s="48"/>
      <c r="L535" s="48"/>
      <c r="M535" s="48"/>
      <c r="N535" s="48"/>
      <c r="O535" s="49"/>
      <c r="P535" s="48"/>
      <c r="Q535" s="48"/>
      <c r="R535" s="48"/>
      <c r="S535" s="5"/>
      <c r="W535" s="5"/>
      <c r="X535" s="48"/>
      <c r="Y535" s="5"/>
    </row>
    <row r="536" spans="11:25">
      <c r="K536" s="48"/>
      <c r="L536" s="48"/>
      <c r="M536" s="48"/>
      <c r="N536" s="48"/>
      <c r="O536" s="49"/>
      <c r="P536" s="48"/>
      <c r="Q536" s="48"/>
      <c r="R536" s="48"/>
      <c r="S536" s="5"/>
      <c r="W536" s="5"/>
      <c r="X536" s="48"/>
      <c r="Y536" s="5"/>
    </row>
    <row r="537" spans="11:25">
      <c r="K537" s="48"/>
      <c r="L537" s="48"/>
      <c r="M537" s="48"/>
      <c r="N537" s="48"/>
      <c r="O537" s="49"/>
      <c r="P537" s="48"/>
      <c r="Q537" s="48"/>
      <c r="R537" s="48"/>
      <c r="S537" s="5"/>
      <c r="W537" s="5"/>
      <c r="X537" s="48"/>
      <c r="Y537" s="5"/>
    </row>
    <row r="538" spans="11:25">
      <c r="K538" s="48"/>
      <c r="L538" s="48"/>
      <c r="M538" s="48"/>
      <c r="N538" s="48"/>
      <c r="O538" s="49"/>
      <c r="P538" s="48"/>
      <c r="Q538" s="48"/>
      <c r="R538" s="48"/>
      <c r="S538" s="5"/>
      <c r="W538" s="5"/>
      <c r="X538" s="48"/>
      <c r="Y538" s="5"/>
    </row>
    <row r="539" spans="11:25">
      <c r="K539" s="48"/>
      <c r="L539" s="48"/>
      <c r="M539" s="48"/>
      <c r="N539" s="48"/>
      <c r="O539" s="49"/>
      <c r="P539" s="48"/>
      <c r="Q539" s="48"/>
      <c r="R539" s="48"/>
      <c r="S539" s="5"/>
      <c r="W539" s="5"/>
      <c r="X539" s="48"/>
      <c r="Y539" s="5"/>
    </row>
    <row r="540" spans="11:25">
      <c r="K540" s="48"/>
      <c r="L540" s="48"/>
      <c r="M540" s="48"/>
      <c r="N540" s="48"/>
      <c r="O540" s="49"/>
      <c r="P540" s="48"/>
      <c r="Q540" s="48"/>
      <c r="R540" s="48"/>
      <c r="S540" s="5"/>
      <c r="W540" s="5"/>
      <c r="X540" s="48"/>
      <c r="Y540" s="5"/>
    </row>
    <row r="541" spans="11:25">
      <c r="K541" s="48"/>
      <c r="L541" s="48"/>
      <c r="M541" s="48"/>
      <c r="N541" s="48"/>
      <c r="O541" s="49"/>
      <c r="P541" s="48"/>
      <c r="Q541" s="48"/>
      <c r="R541" s="48"/>
      <c r="S541" s="5"/>
      <c r="W541" s="5"/>
      <c r="X541" s="48"/>
      <c r="Y541" s="5"/>
    </row>
    <row r="542" spans="11:25">
      <c r="K542" s="48"/>
      <c r="L542" s="48"/>
      <c r="M542" s="48"/>
      <c r="N542" s="48"/>
      <c r="O542" s="49"/>
      <c r="P542" s="48"/>
      <c r="Q542" s="48"/>
      <c r="R542" s="48"/>
      <c r="S542" s="5"/>
      <c r="W542" s="5"/>
      <c r="X542" s="48"/>
      <c r="Y542" s="5"/>
    </row>
    <row r="543" spans="11:25">
      <c r="K543" s="48"/>
      <c r="L543" s="48"/>
      <c r="M543" s="48"/>
      <c r="N543" s="48"/>
      <c r="O543" s="49"/>
      <c r="P543" s="48"/>
      <c r="Q543" s="48"/>
      <c r="R543" s="48"/>
      <c r="S543" s="5"/>
      <c r="W543" s="5"/>
      <c r="X543" s="48"/>
      <c r="Y543" s="5"/>
    </row>
    <row r="544" spans="11:25">
      <c r="K544" s="48"/>
      <c r="L544" s="48"/>
      <c r="M544" s="48"/>
      <c r="N544" s="48"/>
      <c r="O544" s="49"/>
      <c r="P544" s="48"/>
      <c r="Q544" s="48"/>
      <c r="R544" s="48"/>
      <c r="S544" s="5"/>
      <c r="W544" s="5"/>
      <c r="X544" s="48"/>
      <c r="Y544" s="5"/>
    </row>
    <row r="545" spans="11:25">
      <c r="K545" s="48"/>
      <c r="L545" s="48"/>
      <c r="M545" s="48"/>
      <c r="N545" s="48"/>
      <c r="O545" s="49"/>
      <c r="P545" s="48"/>
      <c r="Q545" s="48"/>
      <c r="R545" s="48"/>
      <c r="S545" s="5"/>
      <c r="W545" s="5"/>
      <c r="X545" s="48"/>
      <c r="Y545" s="5"/>
    </row>
    <row r="546" spans="11:25">
      <c r="K546" s="48"/>
      <c r="L546" s="48"/>
      <c r="M546" s="48"/>
      <c r="N546" s="48"/>
      <c r="O546" s="49"/>
      <c r="P546" s="48"/>
      <c r="Q546" s="48"/>
      <c r="R546" s="48"/>
      <c r="S546" s="5"/>
      <c r="W546" s="5"/>
      <c r="X546" s="48"/>
      <c r="Y546" s="5"/>
    </row>
    <row r="547" spans="11:25">
      <c r="K547" s="48"/>
      <c r="L547" s="48"/>
      <c r="M547" s="48"/>
      <c r="N547" s="48"/>
      <c r="O547" s="49"/>
      <c r="P547" s="48"/>
      <c r="Q547" s="48"/>
      <c r="R547" s="48"/>
      <c r="S547" s="5"/>
      <c r="W547" s="5"/>
      <c r="X547" s="48"/>
      <c r="Y547" s="5"/>
    </row>
    <row r="548" spans="11:25">
      <c r="K548" s="48"/>
      <c r="L548" s="48"/>
      <c r="M548" s="48"/>
      <c r="N548" s="48"/>
      <c r="O548" s="49"/>
      <c r="P548" s="48"/>
      <c r="Q548" s="48"/>
      <c r="R548" s="48"/>
      <c r="S548" s="5"/>
      <c r="W548" s="5"/>
      <c r="X548" s="48"/>
      <c r="Y548" s="5"/>
    </row>
    <row r="549" spans="11:25">
      <c r="K549" s="48"/>
      <c r="L549" s="48"/>
      <c r="M549" s="48"/>
      <c r="N549" s="48"/>
      <c r="O549" s="49"/>
      <c r="P549" s="48"/>
      <c r="Q549" s="48"/>
      <c r="R549" s="48"/>
      <c r="S549" s="5"/>
      <c r="W549" s="5"/>
      <c r="X549" s="48"/>
      <c r="Y549" s="5"/>
    </row>
    <row r="550" spans="11:25">
      <c r="K550" s="48"/>
      <c r="L550" s="48"/>
      <c r="M550" s="48"/>
      <c r="N550" s="48"/>
      <c r="O550" s="49"/>
      <c r="P550" s="48"/>
      <c r="Q550" s="48"/>
      <c r="R550" s="48"/>
      <c r="S550" s="5"/>
      <c r="W550" s="5"/>
      <c r="X550" s="48"/>
      <c r="Y550" s="5"/>
    </row>
    <row r="551" spans="11:25">
      <c r="K551" s="48"/>
      <c r="L551" s="48"/>
      <c r="M551" s="48"/>
      <c r="N551" s="48"/>
      <c r="O551" s="49"/>
      <c r="P551" s="48"/>
      <c r="Q551" s="48"/>
      <c r="R551" s="48"/>
      <c r="S551" s="5"/>
      <c r="W551" s="5"/>
      <c r="X551" s="48"/>
      <c r="Y551" s="5"/>
    </row>
    <row r="552" spans="11:25">
      <c r="K552" s="48"/>
      <c r="L552" s="48"/>
      <c r="M552" s="48"/>
      <c r="N552" s="48"/>
      <c r="O552" s="49"/>
      <c r="P552" s="48"/>
      <c r="Q552" s="48"/>
      <c r="R552" s="48"/>
      <c r="S552" s="5"/>
      <c r="W552" s="5"/>
      <c r="X552" s="48"/>
      <c r="Y552" s="5"/>
    </row>
    <row r="553" spans="11:25">
      <c r="K553" s="48"/>
      <c r="L553" s="48"/>
      <c r="M553" s="48"/>
      <c r="N553" s="48"/>
      <c r="O553" s="49"/>
      <c r="P553" s="48"/>
      <c r="Q553" s="48"/>
      <c r="R553" s="48"/>
      <c r="S553" s="5"/>
      <c r="W553" s="5"/>
      <c r="X553" s="48"/>
      <c r="Y553" s="5"/>
    </row>
    <row r="554" spans="11:25">
      <c r="K554" s="48"/>
      <c r="L554" s="48"/>
      <c r="M554" s="48"/>
      <c r="N554" s="48"/>
      <c r="O554" s="49"/>
      <c r="P554" s="48"/>
      <c r="Q554" s="48"/>
      <c r="R554" s="48"/>
      <c r="S554" s="5"/>
      <c r="W554" s="5"/>
      <c r="X554" s="48"/>
      <c r="Y554" s="5"/>
    </row>
    <row r="555" spans="11:25">
      <c r="K555" s="48"/>
      <c r="L555" s="48"/>
      <c r="M555" s="48"/>
      <c r="N555" s="48"/>
      <c r="O555" s="49"/>
      <c r="P555" s="48"/>
      <c r="Q555" s="48"/>
      <c r="R555" s="48"/>
      <c r="S555" s="5"/>
      <c r="W555" s="5"/>
      <c r="X555" s="48"/>
      <c r="Y555" s="5"/>
    </row>
    <row r="556" spans="11:25">
      <c r="K556" s="48"/>
      <c r="L556" s="48"/>
      <c r="M556" s="48"/>
      <c r="N556" s="48"/>
      <c r="O556" s="49"/>
      <c r="P556" s="48"/>
      <c r="Q556" s="48"/>
      <c r="R556" s="48"/>
      <c r="S556" s="5"/>
      <c r="W556" s="5"/>
      <c r="X556" s="48"/>
      <c r="Y556" s="5"/>
    </row>
    <row r="557" spans="11:25">
      <c r="K557" s="48"/>
      <c r="L557" s="48"/>
      <c r="M557" s="48"/>
      <c r="N557" s="48"/>
      <c r="O557" s="49"/>
      <c r="P557" s="48"/>
      <c r="Q557" s="48"/>
      <c r="R557" s="48"/>
      <c r="S557" s="5"/>
      <c r="W557" s="5"/>
      <c r="X557" s="48"/>
      <c r="Y557" s="5"/>
    </row>
    <row r="558" spans="11:25">
      <c r="K558" s="48"/>
      <c r="L558" s="48"/>
      <c r="M558" s="48"/>
      <c r="N558" s="48"/>
      <c r="O558" s="49"/>
      <c r="P558" s="48"/>
      <c r="Q558" s="48"/>
      <c r="R558" s="48"/>
      <c r="S558" s="5"/>
      <c r="W558" s="5"/>
      <c r="X558" s="48"/>
      <c r="Y558" s="5"/>
    </row>
    <row r="559" spans="11:25">
      <c r="K559" s="48"/>
      <c r="L559" s="48"/>
      <c r="M559" s="48"/>
      <c r="N559" s="48"/>
      <c r="O559" s="49"/>
      <c r="P559" s="48"/>
      <c r="Q559" s="48"/>
      <c r="R559" s="48"/>
      <c r="S559" s="5"/>
      <c r="W559" s="5"/>
      <c r="X559" s="48"/>
      <c r="Y559" s="5"/>
    </row>
    <row r="560" spans="11:25">
      <c r="K560" s="48"/>
      <c r="L560" s="48"/>
      <c r="M560" s="48"/>
      <c r="N560" s="48"/>
      <c r="O560" s="49"/>
      <c r="P560" s="48"/>
      <c r="Q560" s="48"/>
      <c r="R560" s="48"/>
      <c r="S560" s="5"/>
      <c r="W560" s="5"/>
      <c r="X560" s="48"/>
      <c r="Y560" s="5"/>
    </row>
    <row r="561" spans="11:25">
      <c r="K561" s="48"/>
      <c r="L561" s="48"/>
      <c r="M561" s="48"/>
      <c r="N561" s="48"/>
      <c r="O561" s="49"/>
      <c r="P561" s="48"/>
      <c r="Q561" s="48"/>
      <c r="R561" s="48"/>
      <c r="S561" s="5"/>
      <c r="W561" s="5"/>
      <c r="X561" s="48"/>
      <c r="Y561" s="5"/>
    </row>
    <row r="562" spans="11:25">
      <c r="K562" s="48"/>
      <c r="L562" s="48"/>
      <c r="M562" s="48"/>
      <c r="N562" s="48"/>
      <c r="O562" s="49"/>
      <c r="P562" s="48"/>
      <c r="Q562" s="48"/>
      <c r="R562" s="48"/>
      <c r="S562" s="5"/>
      <c r="W562" s="5"/>
      <c r="X562" s="48"/>
      <c r="Y562" s="5"/>
    </row>
    <row r="563" spans="11:25">
      <c r="K563" s="48"/>
      <c r="L563" s="48"/>
      <c r="M563" s="48"/>
      <c r="N563" s="48"/>
      <c r="O563" s="49"/>
      <c r="P563" s="48"/>
      <c r="Q563" s="48"/>
      <c r="R563" s="48"/>
      <c r="S563" s="5"/>
      <c r="W563" s="5"/>
      <c r="X563" s="48"/>
      <c r="Y563" s="5"/>
    </row>
    <row r="564" spans="11:25">
      <c r="K564" s="48"/>
      <c r="L564" s="48"/>
      <c r="M564" s="48"/>
      <c r="N564" s="48"/>
      <c r="O564" s="49"/>
      <c r="P564" s="48"/>
      <c r="Q564" s="48"/>
      <c r="R564" s="48"/>
      <c r="S564" s="5"/>
      <c r="W564" s="5"/>
      <c r="X564" s="48"/>
      <c r="Y564" s="5"/>
    </row>
    <row r="565" spans="11:25">
      <c r="K565" s="48"/>
      <c r="L565" s="48"/>
      <c r="M565" s="48"/>
      <c r="N565" s="48"/>
      <c r="O565" s="49"/>
      <c r="P565" s="48"/>
      <c r="Q565" s="48"/>
      <c r="R565" s="48"/>
      <c r="S565" s="5"/>
      <c r="W565" s="5"/>
      <c r="X565" s="48"/>
      <c r="Y565" s="5"/>
    </row>
    <row r="566" spans="11:25">
      <c r="K566" s="48"/>
      <c r="L566" s="48"/>
      <c r="M566" s="48"/>
      <c r="N566" s="48"/>
      <c r="O566" s="49"/>
      <c r="P566" s="48"/>
      <c r="Q566" s="48"/>
      <c r="R566" s="48"/>
      <c r="S566" s="5"/>
      <c r="W566" s="5"/>
      <c r="X566" s="48"/>
      <c r="Y566" s="5"/>
    </row>
    <row r="567" spans="11:25">
      <c r="K567" s="48"/>
      <c r="L567" s="48"/>
      <c r="M567" s="48"/>
      <c r="N567" s="48"/>
      <c r="O567" s="49"/>
      <c r="P567" s="48"/>
      <c r="Q567" s="48"/>
      <c r="R567" s="48"/>
      <c r="S567" s="5"/>
      <c r="W567" s="5"/>
      <c r="X567" s="48"/>
      <c r="Y567" s="5"/>
    </row>
    <row r="568" spans="11:25">
      <c r="K568" s="48"/>
      <c r="L568" s="48"/>
      <c r="M568" s="48"/>
      <c r="N568" s="48"/>
      <c r="O568" s="49"/>
      <c r="P568" s="48"/>
      <c r="Q568" s="48"/>
      <c r="R568" s="48"/>
      <c r="S568" s="5"/>
      <c r="W568" s="5"/>
      <c r="X568" s="48"/>
      <c r="Y568" s="5"/>
    </row>
    <row r="569" spans="11:25">
      <c r="K569" s="48"/>
      <c r="L569" s="48"/>
      <c r="M569" s="48"/>
      <c r="N569" s="48"/>
      <c r="O569" s="49"/>
      <c r="P569" s="48"/>
      <c r="Q569" s="48"/>
      <c r="R569" s="48"/>
      <c r="S569" s="5"/>
      <c r="W569" s="5"/>
      <c r="X569" s="48"/>
      <c r="Y569" s="5"/>
    </row>
    <row r="570" spans="11:25">
      <c r="K570" s="48"/>
      <c r="L570" s="48"/>
      <c r="M570" s="48"/>
      <c r="N570" s="48"/>
      <c r="O570" s="49"/>
      <c r="P570" s="48"/>
      <c r="Q570" s="48"/>
      <c r="R570" s="48"/>
      <c r="S570" s="5"/>
      <c r="W570" s="5"/>
      <c r="X570" s="48"/>
      <c r="Y570" s="5"/>
    </row>
    <row r="571" spans="11:25">
      <c r="K571" s="48"/>
      <c r="L571" s="48"/>
      <c r="M571" s="48"/>
      <c r="N571" s="48"/>
      <c r="O571" s="49"/>
      <c r="P571" s="48"/>
      <c r="Q571" s="48"/>
      <c r="R571" s="48"/>
      <c r="S571" s="5"/>
      <c r="W571" s="5"/>
      <c r="X571" s="48"/>
      <c r="Y571" s="5"/>
    </row>
    <row r="572" spans="11:25">
      <c r="K572" s="48"/>
      <c r="L572" s="48"/>
      <c r="M572" s="48"/>
      <c r="N572" s="48"/>
      <c r="O572" s="49"/>
      <c r="P572" s="48"/>
      <c r="Q572" s="48"/>
      <c r="R572" s="48"/>
      <c r="S572" s="5"/>
      <c r="W572" s="5"/>
      <c r="X572" s="48"/>
      <c r="Y572" s="5"/>
    </row>
    <row r="573" spans="11:25">
      <c r="K573" s="48"/>
      <c r="L573" s="48"/>
      <c r="M573" s="48"/>
      <c r="N573" s="48"/>
      <c r="O573" s="49"/>
      <c r="P573" s="48"/>
      <c r="Q573" s="48"/>
      <c r="R573" s="48"/>
      <c r="S573" s="5"/>
      <c r="W573" s="5"/>
      <c r="X573" s="48"/>
      <c r="Y573" s="5"/>
    </row>
    <row r="574" spans="11:25">
      <c r="K574" s="48"/>
      <c r="L574" s="48"/>
      <c r="M574" s="48"/>
      <c r="N574" s="48"/>
      <c r="O574" s="49"/>
      <c r="P574" s="48"/>
      <c r="Q574" s="48"/>
      <c r="R574" s="48"/>
      <c r="S574" s="5"/>
      <c r="W574" s="5"/>
      <c r="X574" s="48"/>
      <c r="Y574" s="5"/>
    </row>
    <row r="575" spans="11:25">
      <c r="K575" s="48"/>
      <c r="L575" s="48"/>
      <c r="M575" s="48"/>
      <c r="N575" s="48"/>
      <c r="O575" s="49"/>
      <c r="P575" s="48"/>
      <c r="Q575" s="48"/>
      <c r="R575" s="48"/>
      <c r="S575" s="5"/>
      <c r="W575" s="5"/>
      <c r="X575" s="48"/>
      <c r="Y575" s="5"/>
    </row>
    <row r="576" spans="11:25">
      <c r="K576" s="48"/>
      <c r="L576" s="48"/>
      <c r="M576" s="48"/>
      <c r="N576" s="48"/>
      <c r="O576" s="49"/>
      <c r="P576" s="48"/>
      <c r="Q576" s="48"/>
      <c r="R576" s="48"/>
      <c r="S576" s="5"/>
      <c r="W576" s="5"/>
      <c r="X576" s="48"/>
      <c r="Y576" s="5"/>
    </row>
    <row r="577" spans="11:25">
      <c r="K577" s="48"/>
      <c r="L577" s="48"/>
      <c r="M577" s="48"/>
      <c r="N577" s="48"/>
      <c r="O577" s="49"/>
      <c r="P577" s="48"/>
      <c r="Q577" s="48"/>
      <c r="R577" s="48"/>
      <c r="S577" s="5"/>
      <c r="W577" s="5"/>
      <c r="X577" s="48"/>
      <c r="Y577" s="5"/>
    </row>
    <row r="578" spans="11:25">
      <c r="K578" s="48"/>
      <c r="L578" s="48"/>
      <c r="M578" s="48"/>
      <c r="N578" s="48"/>
      <c r="O578" s="49"/>
      <c r="P578" s="48"/>
      <c r="Q578" s="48"/>
      <c r="R578" s="48"/>
      <c r="S578" s="5"/>
      <c r="W578" s="5"/>
      <c r="X578" s="48"/>
      <c r="Y578" s="5"/>
    </row>
    <row r="579" spans="11:25">
      <c r="K579" s="48"/>
      <c r="L579" s="48"/>
      <c r="M579" s="48"/>
      <c r="N579" s="48"/>
      <c r="O579" s="49"/>
      <c r="P579" s="48"/>
      <c r="Q579" s="48"/>
      <c r="R579" s="48"/>
      <c r="S579" s="5"/>
      <c r="W579" s="5"/>
      <c r="X579" s="48"/>
      <c r="Y579" s="5"/>
    </row>
    <row r="580" spans="11:25">
      <c r="K580" s="48"/>
      <c r="L580" s="48"/>
      <c r="M580" s="48"/>
      <c r="N580" s="48"/>
      <c r="O580" s="49"/>
      <c r="P580" s="48"/>
      <c r="Q580" s="48"/>
      <c r="R580" s="48"/>
      <c r="S580" s="5"/>
      <c r="W580" s="5"/>
      <c r="X580" s="48"/>
      <c r="Y580" s="5"/>
    </row>
    <row r="581" spans="11:25">
      <c r="K581" s="48"/>
      <c r="L581" s="48"/>
      <c r="M581" s="48"/>
      <c r="N581" s="48"/>
      <c r="O581" s="49"/>
      <c r="P581" s="48"/>
      <c r="Q581" s="48"/>
      <c r="R581" s="48"/>
      <c r="S581" s="5"/>
      <c r="W581" s="5"/>
      <c r="X581" s="48"/>
      <c r="Y581" s="5"/>
    </row>
    <row r="582" spans="11:25">
      <c r="K582" s="48"/>
      <c r="L582" s="48"/>
      <c r="M582" s="48"/>
      <c r="N582" s="48"/>
      <c r="O582" s="49"/>
      <c r="P582" s="48"/>
      <c r="Q582" s="48"/>
      <c r="R582" s="48"/>
      <c r="S582" s="5"/>
      <c r="W582" s="5"/>
      <c r="X582" s="48"/>
      <c r="Y582" s="5"/>
    </row>
    <row r="583" spans="11:25">
      <c r="K583" s="48"/>
      <c r="L583" s="48"/>
      <c r="M583" s="48"/>
      <c r="N583" s="48"/>
      <c r="O583" s="49"/>
      <c r="P583" s="48"/>
      <c r="Q583" s="48"/>
      <c r="R583" s="48"/>
      <c r="S583" s="5"/>
      <c r="W583" s="5"/>
      <c r="X583" s="48"/>
      <c r="Y583" s="5"/>
    </row>
    <row r="584" spans="11:25">
      <c r="K584" s="48"/>
      <c r="L584" s="48"/>
      <c r="M584" s="48"/>
      <c r="N584" s="48"/>
      <c r="O584" s="49"/>
      <c r="P584" s="48"/>
      <c r="Q584" s="48"/>
      <c r="R584" s="48"/>
      <c r="S584" s="5"/>
      <c r="W584" s="5"/>
      <c r="X584" s="48"/>
      <c r="Y584" s="5"/>
    </row>
    <row r="585" spans="11:25">
      <c r="K585" s="48"/>
      <c r="L585" s="48"/>
      <c r="M585" s="48"/>
      <c r="N585" s="48"/>
      <c r="O585" s="49"/>
      <c r="P585" s="48"/>
      <c r="Q585" s="48"/>
      <c r="R585" s="48"/>
      <c r="S585" s="5"/>
      <c r="W585" s="5"/>
      <c r="X585" s="48"/>
      <c r="Y585" s="5"/>
    </row>
    <row r="586" spans="11:25">
      <c r="K586" s="48"/>
      <c r="L586" s="48"/>
      <c r="M586" s="48"/>
      <c r="N586" s="48"/>
      <c r="O586" s="49"/>
      <c r="P586" s="48"/>
      <c r="Q586" s="48"/>
      <c r="R586" s="48"/>
      <c r="S586" s="5"/>
      <c r="W586" s="5"/>
      <c r="X586" s="48"/>
      <c r="Y586" s="5"/>
    </row>
    <row r="587" spans="11:25">
      <c r="K587" s="48"/>
      <c r="L587" s="48"/>
      <c r="M587" s="48"/>
      <c r="N587" s="48"/>
      <c r="O587" s="49"/>
      <c r="P587" s="48"/>
      <c r="Q587" s="48"/>
      <c r="R587" s="48"/>
      <c r="S587" s="5"/>
      <c r="W587" s="5"/>
      <c r="X587" s="48"/>
      <c r="Y587" s="5"/>
    </row>
    <row r="588" spans="11:25">
      <c r="K588" s="48"/>
      <c r="L588" s="48"/>
      <c r="M588" s="48"/>
      <c r="N588" s="48"/>
      <c r="O588" s="49"/>
      <c r="P588" s="48"/>
      <c r="Q588" s="48"/>
      <c r="R588" s="48"/>
      <c r="S588" s="5"/>
      <c r="W588" s="5"/>
      <c r="X588" s="48"/>
      <c r="Y588" s="5"/>
    </row>
    <row r="589" spans="11:25">
      <c r="K589" s="48"/>
      <c r="L589" s="48"/>
      <c r="M589" s="48"/>
      <c r="N589" s="48"/>
      <c r="O589" s="49"/>
      <c r="P589" s="48"/>
      <c r="Q589" s="48"/>
      <c r="R589" s="48"/>
      <c r="S589" s="5"/>
      <c r="W589" s="5"/>
      <c r="X589" s="48"/>
      <c r="Y589" s="5"/>
    </row>
    <row r="590" spans="11:25">
      <c r="K590" s="48"/>
      <c r="L590" s="48"/>
      <c r="M590" s="48"/>
      <c r="N590" s="48"/>
      <c r="O590" s="49"/>
      <c r="P590" s="48"/>
      <c r="Q590" s="48"/>
      <c r="R590" s="48"/>
      <c r="S590" s="5"/>
      <c r="W590" s="5"/>
      <c r="X590" s="48"/>
      <c r="Y590" s="5"/>
    </row>
    <row r="591" spans="11:25">
      <c r="K591" s="48"/>
      <c r="L591" s="48"/>
      <c r="M591" s="48"/>
      <c r="N591" s="48"/>
      <c r="O591" s="49"/>
      <c r="P591" s="48"/>
      <c r="Q591" s="48"/>
      <c r="R591" s="48"/>
      <c r="S591" s="5"/>
      <c r="W591" s="5"/>
      <c r="X591" s="48"/>
      <c r="Y591" s="5"/>
    </row>
    <row r="592" spans="11:25">
      <c r="K592" s="48"/>
      <c r="L592" s="48"/>
      <c r="M592" s="48"/>
      <c r="N592" s="48"/>
      <c r="O592" s="49"/>
      <c r="P592" s="48"/>
      <c r="Q592" s="48"/>
      <c r="R592" s="48"/>
      <c r="S592" s="5"/>
      <c r="W592" s="5"/>
      <c r="X592" s="48"/>
      <c r="Y592" s="5"/>
    </row>
    <row r="593" spans="11:25">
      <c r="K593" s="48"/>
      <c r="L593" s="48"/>
      <c r="M593" s="48"/>
      <c r="N593" s="48"/>
      <c r="O593" s="49"/>
      <c r="P593" s="48"/>
      <c r="Q593" s="48"/>
      <c r="R593" s="48"/>
      <c r="S593" s="5"/>
      <c r="W593" s="5"/>
      <c r="X593" s="48"/>
      <c r="Y593" s="5"/>
    </row>
    <row r="594" spans="11:25">
      <c r="K594" s="48"/>
      <c r="L594" s="48"/>
      <c r="M594" s="48"/>
      <c r="N594" s="48"/>
      <c r="O594" s="49"/>
      <c r="P594" s="48"/>
      <c r="Q594" s="48"/>
      <c r="R594" s="48"/>
      <c r="S594" s="5"/>
      <c r="W594" s="5"/>
      <c r="X594" s="48"/>
      <c r="Y594" s="5"/>
    </row>
    <row r="595" spans="11:25">
      <c r="K595" s="48"/>
      <c r="L595" s="48"/>
      <c r="M595" s="48"/>
      <c r="N595" s="48"/>
      <c r="O595" s="49"/>
      <c r="P595" s="48"/>
      <c r="Q595" s="48"/>
      <c r="R595" s="48"/>
      <c r="S595" s="5"/>
      <c r="W595" s="5"/>
      <c r="X595" s="48"/>
      <c r="Y595" s="5"/>
    </row>
    <row r="596" spans="11:25">
      <c r="K596" s="48"/>
      <c r="L596" s="48"/>
      <c r="M596" s="48"/>
      <c r="N596" s="48"/>
      <c r="O596" s="49"/>
      <c r="P596" s="48"/>
      <c r="Q596" s="48"/>
      <c r="R596" s="48"/>
      <c r="S596" s="5"/>
      <c r="W596" s="5"/>
      <c r="X596" s="48"/>
      <c r="Y596" s="5"/>
    </row>
    <row r="597" spans="11:25">
      <c r="K597" s="48"/>
      <c r="L597" s="48"/>
      <c r="M597" s="48"/>
      <c r="N597" s="48"/>
      <c r="O597" s="49"/>
      <c r="P597" s="48"/>
      <c r="Q597" s="48"/>
      <c r="R597" s="48"/>
      <c r="S597" s="5"/>
      <c r="W597" s="5"/>
      <c r="X597" s="48"/>
      <c r="Y597" s="5"/>
    </row>
    <row r="598" spans="11:25">
      <c r="K598" s="48"/>
      <c r="L598" s="48"/>
      <c r="M598" s="48"/>
      <c r="N598" s="48"/>
      <c r="O598" s="49"/>
      <c r="P598" s="48"/>
      <c r="Q598" s="48"/>
      <c r="R598" s="48"/>
      <c r="S598" s="5"/>
      <c r="W598" s="5"/>
      <c r="X598" s="48"/>
      <c r="Y598" s="5"/>
    </row>
    <row r="599" spans="11:25">
      <c r="K599" s="48"/>
      <c r="L599" s="48"/>
      <c r="M599" s="48"/>
      <c r="N599" s="48"/>
      <c r="O599" s="49"/>
      <c r="P599" s="48"/>
      <c r="Q599" s="48"/>
      <c r="R599" s="48"/>
      <c r="S599" s="5"/>
      <c r="W599" s="5"/>
      <c r="X599" s="48"/>
      <c r="Y599" s="5"/>
    </row>
    <row r="600" spans="11:25">
      <c r="K600" s="48"/>
      <c r="L600" s="48"/>
      <c r="M600" s="48"/>
      <c r="N600" s="48"/>
      <c r="O600" s="49"/>
      <c r="P600" s="48"/>
      <c r="Q600" s="48"/>
      <c r="R600" s="48"/>
      <c r="S600" s="5"/>
      <c r="W600" s="5"/>
      <c r="X600" s="48"/>
      <c r="Y600" s="5"/>
    </row>
    <row r="601" spans="11:25">
      <c r="K601" s="48"/>
      <c r="L601" s="48"/>
      <c r="M601" s="48"/>
      <c r="N601" s="48"/>
      <c r="O601" s="49"/>
      <c r="P601" s="48"/>
      <c r="Q601" s="48"/>
      <c r="R601" s="48"/>
      <c r="S601" s="5"/>
      <c r="W601" s="5"/>
      <c r="X601" s="48"/>
      <c r="Y601" s="5"/>
    </row>
    <row r="602" spans="11:25">
      <c r="K602" s="48"/>
      <c r="L602" s="48"/>
      <c r="M602" s="48"/>
      <c r="N602" s="48"/>
      <c r="O602" s="49"/>
      <c r="P602" s="48"/>
      <c r="Q602" s="48"/>
      <c r="R602" s="48"/>
      <c r="S602" s="5"/>
      <c r="W602" s="5"/>
      <c r="X602" s="48"/>
      <c r="Y602" s="5"/>
    </row>
    <row r="603" spans="11:25">
      <c r="K603" s="48"/>
      <c r="L603" s="48"/>
      <c r="M603" s="48"/>
      <c r="N603" s="48"/>
      <c r="O603" s="49"/>
      <c r="P603" s="48"/>
      <c r="Q603" s="48"/>
      <c r="R603" s="48"/>
      <c r="S603" s="5"/>
      <c r="W603" s="5"/>
      <c r="X603" s="48"/>
      <c r="Y603" s="5"/>
    </row>
    <row r="604" spans="11:25">
      <c r="K604" s="48"/>
      <c r="L604" s="48"/>
      <c r="M604" s="48"/>
      <c r="N604" s="48"/>
      <c r="O604" s="49"/>
      <c r="P604" s="48"/>
      <c r="Q604" s="48"/>
      <c r="R604" s="48"/>
      <c r="S604" s="5"/>
      <c r="W604" s="5"/>
      <c r="X604" s="48"/>
      <c r="Y604" s="5"/>
    </row>
    <row r="605" spans="11:25">
      <c r="K605" s="48"/>
      <c r="L605" s="48"/>
      <c r="M605" s="48"/>
      <c r="N605" s="48"/>
      <c r="O605" s="49"/>
      <c r="P605" s="48"/>
      <c r="Q605" s="48"/>
      <c r="R605" s="48"/>
      <c r="S605" s="5"/>
      <c r="W605" s="5"/>
      <c r="X605" s="48"/>
      <c r="Y605" s="5"/>
    </row>
    <row r="606" spans="11:25">
      <c r="K606" s="48"/>
      <c r="L606" s="48"/>
      <c r="M606" s="48"/>
      <c r="N606" s="48"/>
      <c r="O606" s="49"/>
      <c r="P606" s="48"/>
      <c r="Q606" s="48"/>
      <c r="R606" s="48"/>
      <c r="S606" s="5"/>
      <c r="W606" s="5"/>
      <c r="X606" s="48"/>
      <c r="Y606" s="5"/>
    </row>
    <row r="607" spans="11:25">
      <c r="K607" s="48"/>
      <c r="L607" s="48"/>
      <c r="M607" s="48"/>
      <c r="N607" s="48"/>
      <c r="O607" s="49"/>
      <c r="P607" s="48"/>
      <c r="Q607" s="48"/>
      <c r="R607" s="48"/>
      <c r="S607" s="5"/>
      <c r="W607" s="5"/>
      <c r="X607" s="48"/>
      <c r="Y607" s="5"/>
    </row>
    <row r="608" spans="11:25">
      <c r="K608" s="48"/>
      <c r="L608" s="48"/>
      <c r="M608" s="48"/>
      <c r="N608" s="48"/>
      <c r="O608" s="49"/>
      <c r="P608" s="48"/>
      <c r="Q608" s="48"/>
      <c r="R608" s="48"/>
      <c r="S608" s="5"/>
      <c r="W608" s="5"/>
      <c r="X608" s="48"/>
      <c r="Y608" s="5"/>
    </row>
    <row r="609" spans="11:25">
      <c r="K609" s="48"/>
      <c r="L609" s="48"/>
      <c r="M609" s="48"/>
      <c r="N609" s="48"/>
      <c r="O609" s="49"/>
      <c r="P609" s="48"/>
      <c r="Q609" s="48"/>
      <c r="R609" s="48"/>
      <c r="S609" s="5"/>
      <c r="W609" s="5"/>
      <c r="X609" s="48"/>
      <c r="Y609" s="5"/>
    </row>
    <row r="610" spans="11:25">
      <c r="K610" s="48"/>
      <c r="L610" s="48"/>
      <c r="M610" s="48"/>
      <c r="N610" s="48"/>
      <c r="O610" s="49"/>
      <c r="P610" s="48"/>
      <c r="Q610" s="48"/>
      <c r="R610" s="48"/>
      <c r="S610" s="5"/>
      <c r="W610" s="5"/>
      <c r="X610" s="48"/>
      <c r="Y610" s="5"/>
    </row>
    <row r="611" spans="11:25">
      <c r="K611" s="48"/>
      <c r="L611" s="48"/>
      <c r="M611" s="48"/>
      <c r="N611" s="48"/>
      <c r="O611" s="49"/>
      <c r="P611" s="48"/>
      <c r="Q611" s="48"/>
      <c r="R611" s="48"/>
      <c r="S611" s="5"/>
      <c r="W611" s="5"/>
      <c r="X611" s="48"/>
      <c r="Y611" s="5"/>
    </row>
    <row r="612" spans="11:25">
      <c r="K612" s="48"/>
      <c r="L612" s="48"/>
      <c r="M612" s="48"/>
      <c r="N612" s="48"/>
      <c r="O612" s="49"/>
      <c r="P612" s="48"/>
      <c r="Q612" s="48"/>
      <c r="R612" s="48"/>
      <c r="S612" s="5"/>
      <c r="W612" s="5"/>
      <c r="X612" s="48"/>
      <c r="Y612" s="5"/>
    </row>
    <row r="613" spans="11:25">
      <c r="K613" s="48"/>
      <c r="L613" s="48"/>
      <c r="M613" s="48"/>
      <c r="N613" s="48"/>
      <c r="O613" s="49"/>
      <c r="P613" s="48"/>
      <c r="Q613" s="48"/>
      <c r="R613" s="48"/>
      <c r="S613" s="5"/>
      <c r="W613" s="5"/>
      <c r="X613" s="48"/>
      <c r="Y613" s="5"/>
    </row>
    <row r="614" spans="11:25">
      <c r="K614" s="48"/>
      <c r="L614" s="48"/>
      <c r="M614" s="48"/>
      <c r="N614" s="48"/>
      <c r="O614" s="49"/>
      <c r="P614" s="48"/>
      <c r="Q614" s="48"/>
      <c r="R614" s="48"/>
      <c r="S614" s="5"/>
      <c r="W614" s="5"/>
      <c r="X614" s="48"/>
      <c r="Y614" s="5"/>
    </row>
    <row r="615" spans="11:25">
      <c r="K615" s="48"/>
      <c r="L615" s="48"/>
      <c r="M615" s="48"/>
      <c r="N615" s="48"/>
      <c r="O615" s="49"/>
      <c r="P615" s="48"/>
      <c r="Q615" s="48"/>
      <c r="R615" s="48"/>
      <c r="S615" s="5"/>
      <c r="W615" s="5"/>
      <c r="X615" s="48"/>
      <c r="Y615" s="5"/>
    </row>
    <row r="616" spans="11:25">
      <c r="K616" s="48"/>
      <c r="L616" s="48"/>
      <c r="M616" s="48"/>
      <c r="N616" s="48"/>
      <c r="O616" s="49"/>
      <c r="P616" s="48"/>
      <c r="Q616" s="48"/>
      <c r="R616" s="48"/>
      <c r="S616" s="5"/>
      <c r="W616" s="5"/>
      <c r="X616" s="48"/>
      <c r="Y616" s="5"/>
    </row>
    <row r="617" spans="11:25">
      <c r="K617" s="48"/>
      <c r="L617" s="48"/>
      <c r="M617" s="48"/>
      <c r="N617" s="48"/>
      <c r="O617" s="49"/>
      <c r="P617" s="48"/>
      <c r="Q617" s="48"/>
      <c r="R617" s="48"/>
      <c r="S617" s="5"/>
      <c r="W617" s="5"/>
      <c r="X617" s="48"/>
      <c r="Y617" s="5"/>
    </row>
    <row r="618" spans="11:25">
      <c r="K618" s="48"/>
      <c r="L618" s="48"/>
      <c r="M618" s="48"/>
      <c r="N618" s="48"/>
      <c r="O618" s="49"/>
      <c r="P618" s="48"/>
      <c r="Q618" s="48"/>
      <c r="R618" s="48"/>
      <c r="S618" s="5"/>
      <c r="W618" s="5"/>
      <c r="X618" s="48"/>
      <c r="Y618" s="5"/>
    </row>
    <row r="619" spans="11:25">
      <c r="K619" s="48"/>
      <c r="L619" s="48"/>
      <c r="M619" s="48"/>
      <c r="N619" s="48"/>
      <c r="O619" s="49"/>
      <c r="P619" s="48"/>
      <c r="Q619" s="48"/>
      <c r="R619" s="48"/>
      <c r="S619" s="5"/>
      <c r="W619" s="5"/>
      <c r="X619" s="48"/>
      <c r="Y619" s="5"/>
    </row>
    <row r="620" spans="11:25">
      <c r="K620" s="48"/>
      <c r="L620" s="48"/>
      <c r="M620" s="48"/>
      <c r="N620" s="48"/>
      <c r="O620" s="49"/>
      <c r="P620" s="48"/>
      <c r="Q620" s="48"/>
      <c r="R620" s="48"/>
      <c r="S620" s="5"/>
      <c r="W620" s="5"/>
      <c r="X620" s="48"/>
      <c r="Y620" s="5"/>
    </row>
    <row r="621" spans="11:25">
      <c r="K621" s="48"/>
      <c r="L621" s="48"/>
      <c r="M621" s="48"/>
      <c r="N621" s="48"/>
      <c r="O621" s="49"/>
      <c r="P621" s="48"/>
      <c r="Q621" s="48"/>
      <c r="R621" s="48"/>
      <c r="S621" s="5"/>
      <c r="W621" s="5"/>
      <c r="X621" s="48"/>
      <c r="Y621" s="5"/>
    </row>
    <row r="622" spans="11:25">
      <c r="K622" s="48"/>
      <c r="L622" s="48"/>
      <c r="M622" s="48"/>
      <c r="N622" s="48"/>
      <c r="O622" s="49"/>
      <c r="P622" s="48"/>
      <c r="Q622" s="48"/>
      <c r="R622" s="48"/>
      <c r="S622" s="5"/>
      <c r="W622" s="5"/>
      <c r="X622" s="48"/>
      <c r="Y622" s="5"/>
    </row>
    <row r="623" spans="11:25">
      <c r="K623" s="48"/>
      <c r="L623" s="48"/>
      <c r="M623" s="48"/>
      <c r="N623" s="48"/>
      <c r="O623" s="49"/>
      <c r="P623" s="48"/>
      <c r="Q623" s="48"/>
      <c r="R623" s="48"/>
      <c r="S623" s="5"/>
      <c r="W623" s="5"/>
      <c r="X623" s="48"/>
      <c r="Y623" s="5"/>
    </row>
    <row r="624" spans="11:25">
      <c r="K624" s="48"/>
      <c r="L624" s="48"/>
      <c r="M624" s="48"/>
      <c r="N624" s="48"/>
      <c r="O624" s="49"/>
      <c r="P624" s="48"/>
      <c r="Q624" s="48"/>
      <c r="R624" s="48"/>
      <c r="S624" s="5"/>
      <c r="W624" s="5"/>
      <c r="X624" s="48"/>
      <c r="Y624" s="5"/>
    </row>
    <row r="625" spans="11:25">
      <c r="K625" s="48"/>
      <c r="L625" s="48"/>
      <c r="M625" s="48"/>
      <c r="N625" s="48"/>
      <c r="O625" s="49"/>
      <c r="P625" s="48"/>
      <c r="Q625" s="48"/>
      <c r="R625" s="48"/>
      <c r="S625" s="5"/>
      <c r="W625" s="5"/>
      <c r="X625" s="48"/>
      <c r="Y625" s="5"/>
    </row>
    <row r="626" spans="11:25">
      <c r="K626" s="48"/>
      <c r="L626" s="48"/>
      <c r="M626" s="48"/>
      <c r="N626" s="48"/>
      <c r="O626" s="49"/>
      <c r="P626" s="48"/>
      <c r="Q626" s="48"/>
      <c r="R626" s="48"/>
      <c r="S626" s="5"/>
      <c r="W626" s="5"/>
      <c r="X626" s="48"/>
      <c r="Y626" s="5"/>
    </row>
    <row r="627" spans="11:25">
      <c r="K627" s="48"/>
      <c r="L627" s="48"/>
      <c r="M627" s="48"/>
      <c r="N627" s="48"/>
      <c r="O627" s="49"/>
      <c r="P627" s="48"/>
      <c r="Q627" s="48"/>
      <c r="R627" s="48"/>
      <c r="S627" s="5"/>
      <c r="W627" s="5"/>
      <c r="X627" s="48"/>
      <c r="Y627" s="5"/>
    </row>
    <row r="628" spans="11:25">
      <c r="K628" s="48"/>
      <c r="L628" s="48"/>
      <c r="M628" s="48"/>
      <c r="N628" s="48"/>
      <c r="O628" s="49"/>
      <c r="P628" s="48"/>
      <c r="Q628" s="48"/>
      <c r="R628" s="48"/>
      <c r="S628" s="5"/>
      <c r="W628" s="5"/>
      <c r="X628" s="48"/>
      <c r="Y628" s="5"/>
    </row>
    <row r="629" spans="11:25">
      <c r="K629" s="48"/>
      <c r="L629" s="48"/>
      <c r="M629" s="48"/>
      <c r="N629" s="48"/>
      <c r="O629" s="49"/>
      <c r="P629" s="48"/>
      <c r="Q629" s="48"/>
      <c r="R629" s="48"/>
      <c r="S629" s="5"/>
      <c r="W629" s="5"/>
      <c r="X629" s="48"/>
      <c r="Y629" s="5"/>
    </row>
    <row r="630" spans="11:25">
      <c r="K630" s="48"/>
      <c r="L630" s="48"/>
      <c r="M630" s="48"/>
      <c r="N630" s="48"/>
      <c r="O630" s="49"/>
      <c r="P630" s="48"/>
      <c r="Q630" s="48"/>
      <c r="R630" s="48"/>
      <c r="S630" s="5"/>
      <c r="W630" s="5"/>
      <c r="X630" s="48"/>
      <c r="Y630" s="5"/>
    </row>
    <row r="631" spans="11:25">
      <c r="K631" s="48"/>
      <c r="L631" s="48"/>
      <c r="M631" s="48"/>
      <c r="N631" s="48"/>
      <c r="O631" s="49"/>
      <c r="P631" s="48"/>
      <c r="Q631" s="48"/>
      <c r="R631" s="48"/>
      <c r="S631" s="5"/>
      <c r="W631" s="5"/>
      <c r="X631" s="48"/>
      <c r="Y631" s="5"/>
    </row>
    <row r="632" spans="11:25">
      <c r="K632" s="48"/>
      <c r="L632" s="48"/>
      <c r="M632" s="48"/>
      <c r="N632" s="48"/>
      <c r="O632" s="49"/>
      <c r="P632" s="48"/>
      <c r="Q632" s="48"/>
      <c r="R632" s="48"/>
      <c r="S632" s="5"/>
      <c r="W632" s="5"/>
      <c r="X632" s="48"/>
      <c r="Y632" s="5"/>
    </row>
    <row r="633" spans="11:25">
      <c r="K633" s="48"/>
      <c r="L633" s="48"/>
      <c r="M633" s="48"/>
      <c r="N633" s="48"/>
      <c r="O633" s="49"/>
      <c r="P633" s="48"/>
      <c r="Q633" s="48"/>
      <c r="R633" s="48"/>
      <c r="S633" s="5"/>
      <c r="W633" s="5"/>
      <c r="X633" s="48"/>
      <c r="Y633" s="5"/>
    </row>
    <row r="634" spans="11:25">
      <c r="K634" s="48"/>
      <c r="L634" s="48"/>
      <c r="M634" s="48"/>
      <c r="N634" s="48"/>
      <c r="O634" s="49"/>
      <c r="P634" s="48"/>
      <c r="Q634" s="48"/>
      <c r="R634" s="48"/>
      <c r="S634" s="5"/>
      <c r="W634" s="5"/>
      <c r="X634" s="48"/>
      <c r="Y634" s="5"/>
    </row>
    <row r="635" spans="11:25">
      <c r="K635" s="48"/>
      <c r="L635" s="48"/>
      <c r="M635" s="48"/>
      <c r="N635" s="48"/>
      <c r="O635" s="49"/>
      <c r="P635" s="48"/>
      <c r="Q635" s="48"/>
      <c r="R635" s="48"/>
      <c r="S635" s="5"/>
      <c r="W635" s="5"/>
      <c r="X635" s="48"/>
      <c r="Y635" s="5"/>
    </row>
    <row r="636" spans="11:25">
      <c r="K636" s="48"/>
      <c r="L636" s="48"/>
      <c r="M636" s="48"/>
      <c r="N636" s="48"/>
      <c r="O636" s="49"/>
      <c r="P636" s="48"/>
      <c r="Q636" s="48"/>
      <c r="R636" s="48"/>
      <c r="S636" s="5"/>
      <c r="W636" s="5"/>
      <c r="X636" s="48"/>
      <c r="Y636" s="5"/>
    </row>
    <row r="637" spans="11:25">
      <c r="K637" s="48"/>
      <c r="L637" s="48"/>
      <c r="M637" s="48"/>
      <c r="N637" s="48"/>
      <c r="O637" s="49"/>
      <c r="P637" s="48"/>
      <c r="Q637" s="48"/>
      <c r="R637" s="48"/>
      <c r="S637" s="5"/>
      <c r="W637" s="5"/>
      <c r="X637" s="48"/>
      <c r="Y637" s="5"/>
    </row>
    <row r="638" spans="11:25">
      <c r="K638" s="48"/>
      <c r="L638" s="48"/>
      <c r="M638" s="48"/>
      <c r="N638" s="48"/>
      <c r="O638" s="49"/>
      <c r="P638" s="48"/>
      <c r="Q638" s="48"/>
      <c r="R638" s="48"/>
      <c r="S638" s="5"/>
      <c r="W638" s="5"/>
      <c r="X638" s="48"/>
      <c r="Y638" s="5"/>
    </row>
    <row r="639" spans="11:25">
      <c r="K639" s="48"/>
      <c r="L639" s="48"/>
      <c r="M639" s="48"/>
      <c r="N639" s="48"/>
      <c r="O639" s="49"/>
      <c r="P639" s="48"/>
      <c r="Q639" s="48"/>
      <c r="R639" s="48"/>
      <c r="S639" s="5"/>
      <c r="W639" s="5"/>
      <c r="X639" s="48"/>
      <c r="Y639" s="5"/>
    </row>
    <row r="640" spans="11:25">
      <c r="K640" s="48"/>
      <c r="L640" s="48"/>
      <c r="M640" s="48"/>
      <c r="N640" s="48"/>
      <c r="O640" s="49"/>
      <c r="P640" s="48"/>
      <c r="Q640" s="48"/>
      <c r="R640" s="48"/>
      <c r="S640" s="5"/>
      <c r="W640" s="5"/>
      <c r="X640" s="48"/>
      <c r="Y640" s="5"/>
    </row>
    <row r="641" spans="11:25">
      <c r="K641" s="48"/>
      <c r="L641" s="48"/>
      <c r="M641" s="48"/>
      <c r="N641" s="48"/>
      <c r="O641" s="49"/>
      <c r="P641" s="48"/>
      <c r="Q641" s="48"/>
      <c r="R641" s="48"/>
      <c r="S641" s="5"/>
      <c r="W641" s="5"/>
      <c r="X641" s="48"/>
      <c r="Y641" s="5"/>
    </row>
    <row r="642" spans="11:25">
      <c r="K642" s="48"/>
      <c r="L642" s="48"/>
      <c r="M642" s="48"/>
      <c r="N642" s="48"/>
      <c r="O642" s="49"/>
      <c r="P642" s="48"/>
      <c r="Q642" s="48"/>
      <c r="R642" s="48"/>
      <c r="S642" s="5"/>
      <c r="W642" s="5"/>
      <c r="X642" s="48"/>
      <c r="Y642" s="5"/>
    </row>
    <row r="643" spans="11:25">
      <c r="K643" s="48"/>
      <c r="L643" s="48"/>
      <c r="M643" s="48"/>
      <c r="N643" s="48"/>
      <c r="O643" s="49"/>
      <c r="P643" s="48"/>
      <c r="Q643" s="48"/>
      <c r="R643" s="48"/>
      <c r="S643" s="5"/>
      <c r="W643" s="5"/>
      <c r="X643" s="48"/>
      <c r="Y643" s="5"/>
    </row>
    <row r="644" spans="11:25">
      <c r="K644" s="48"/>
      <c r="L644" s="48"/>
      <c r="M644" s="48"/>
      <c r="N644" s="48"/>
      <c r="O644" s="49"/>
      <c r="P644" s="48"/>
      <c r="Q644" s="48"/>
      <c r="R644" s="48"/>
      <c r="S644" s="5"/>
      <c r="W644" s="5"/>
      <c r="X644" s="48"/>
      <c r="Y644" s="5"/>
    </row>
    <row r="645" spans="11:25">
      <c r="K645" s="48"/>
      <c r="L645" s="48"/>
      <c r="M645" s="48"/>
      <c r="N645" s="48"/>
      <c r="O645" s="49"/>
      <c r="P645" s="48"/>
      <c r="Q645" s="48"/>
      <c r="R645" s="48"/>
      <c r="S645" s="5"/>
      <c r="W645" s="5"/>
      <c r="X645" s="48"/>
      <c r="Y645" s="5"/>
    </row>
    <row r="646" spans="11:25">
      <c r="K646" s="48"/>
      <c r="L646" s="48"/>
      <c r="M646" s="48"/>
      <c r="N646" s="48"/>
      <c r="O646" s="49"/>
      <c r="P646" s="48"/>
      <c r="Q646" s="48"/>
      <c r="R646" s="48"/>
      <c r="S646" s="5"/>
      <c r="W646" s="5"/>
      <c r="X646" s="48"/>
      <c r="Y646" s="5"/>
    </row>
    <row r="647" spans="11:25">
      <c r="K647" s="48"/>
      <c r="L647" s="48"/>
      <c r="M647" s="48"/>
      <c r="N647" s="48"/>
      <c r="O647" s="49"/>
      <c r="P647" s="48"/>
      <c r="Q647" s="48"/>
      <c r="R647" s="48"/>
      <c r="S647" s="5"/>
      <c r="W647" s="5"/>
      <c r="X647" s="48"/>
      <c r="Y647" s="5"/>
    </row>
    <row r="648" spans="11:25">
      <c r="K648" s="48"/>
      <c r="L648" s="48"/>
      <c r="M648" s="48"/>
      <c r="N648" s="48"/>
      <c r="O648" s="49"/>
      <c r="P648" s="48"/>
      <c r="Q648" s="48"/>
      <c r="R648" s="48"/>
      <c r="S648" s="5"/>
      <c r="W648" s="5"/>
      <c r="X648" s="48"/>
      <c r="Y648" s="5"/>
    </row>
    <row r="649" spans="11:25">
      <c r="K649" s="48"/>
      <c r="L649" s="48"/>
      <c r="M649" s="48"/>
      <c r="N649" s="48"/>
      <c r="O649" s="49"/>
      <c r="P649" s="48"/>
      <c r="Q649" s="48"/>
      <c r="R649" s="48"/>
      <c r="S649" s="5"/>
      <c r="W649" s="5"/>
      <c r="X649" s="48"/>
      <c r="Y649" s="5"/>
    </row>
    <row r="650" spans="11:25">
      <c r="K650" s="48"/>
      <c r="L650" s="48"/>
      <c r="M650" s="48"/>
      <c r="N650" s="48"/>
      <c r="O650" s="49"/>
      <c r="P650" s="48"/>
      <c r="Q650" s="48"/>
      <c r="R650" s="48"/>
      <c r="S650" s="5"/>
      <c r="W650" s="5"/>
      <c r="X650" s="48"/>
      <c r="Y650" s="5"/>
    </row>
    <row r="651" spans="11:25">
      <c r="K651" s="48"/>
      <c r="L651" s="48"/>
      <c r="M651" s="48"/>
      <c r="N651" s="48"/>
      <c r="O651" s="49"/>
      <c r="P651" s="48"/>
      <c r="Q651" s="48"/>
      <c r="R651" s="48"/>
      <c r="S651" s="5"/>
      <c r="W651" s="5"/>
      <c r="X651" s="48"/>
      <c r="Y651" s="5"/>
    </row>
    <row r="652" spans="11:25">
      <c r="K652" s="48"/>
      <c r="L652" s="48"/>
      <c r="M652" s="48"/>
      <c r="N652" s="48"/>
      <c r="O652" s="49"/>
      <c r="P652" s="48"/>
      <c r="Q652" s="48"/>
      <c r="R652" s="48"/>
      <c r="S652" s="5"/>
      <c r="W652" s="5"/>
      <c r="X652" s="48"/>
      <c r="Y652" s="5"/>
    </row>
    <row r="653" spans="11:25">
      <c r="K653" s="48"/>
      <c r="L653" s="48"/>
      <c r="M653" s="48"/>
      <c r="N653" s="48"/>
      <c r="O653" s="49"/>
      <c r="P653" s="48"/>
      <c r="Q653" s="48"/>
      <c r="R653" s="48"/>
      <c r="S653" s="5"/>
      <c r="W653" s="5"/>
      <c r="X653" s="48"/>
      <c r="Y653" s="5"/>
    </row>
    <row r="654" spans="11:25">
      <c r="K654" s="48"/>
      <c r="L654" s="48"/>
      <c r="M654" s="48"/>
      <c r="N654" s="48"/>
      <c r="O654" s="49"/>
      <c r="P654" s="48"/>
      <c r="Q654" s="48"/>
      <c r="R654" s="48"/>
      <c r="S654" s="5"/>
      <c r="W654" s="5"/>
      <c r="X654" s="48"/>
      <c r="Y654" s="5"/>
    </row>
    <row r="655" spans="11:25">
      <c r="K655" s="48"/>
      <c r="L655" s="48"/>
      <c r="M655" s="48"/>
      <c r="N655" s="48"/>
      <c r="O655" s="49"/>
      <c r="P655" s="48"/>
      <c r="Q655" s="48"/>
      <c r="R655" s="48"/>
      <c r="S655" s="5"/>
      <c r="W655" s="5"/>
      <c r="X655" s="48"/>
      <c r="Y655" s="5"/>
    </row>
    <row r="656" spans="11:25">
      <c r="K656" s="48"/>
      <c r="L656" s="48"/>
      <c r="M656" s="48"/>
      <c r="N656" s="48"/>
      <c r="O656" s="49"/>
      <c r="P656" s="48"/>
      <c r="Q656" s="48"/>
      <c r="R656" s="48"/>
      <c r="S656" s="5"/>
      <c r="W656" s="5"/>
      <c r="X656" s="48"/>
      <c r="Y656" s="5"/>
    </row>
    <row r="657" spans="11:25">
      <c r="K657" s="48"/>
      <c r="L657" s="48"/>
      <c r="M657" s="48"/>
      <c r="N657" s="48"/>
      <c r="O657" s="49"/>
      <c r="P657" s="48"/>
      <c r="Q657" s="48"/>
      <c r="R657" s="48"/>
      <c r="S657" s="5"/>
      <c r="W657" s="5"/>
      <c r="X657" s="48"/>
      <c r="Y657" s="5"/>
    </row>
    <row r="658" spans="11:25">
      <c r="K658" s="48"/>
      <c r="L658" s="48"/>
      <c r="M658" s="48"/>
      <c r="N658" s="48"/>
      <c r="O658" s="49"/>
      <c r="P658" s="48"/>
      <c r="Q658" s="48"/>
      <c r="R658" s="48"/>
      <c r="S658" s="5"/>
      <c r="W658" s="5"/>
      <c r="X658" s="48"/>
      <c r="Y658" s="5"/>
    </row>
    <row r="659" spans="11:25">
      <c r="K659" s="48"/>
      <c r="L659" s="48"/>
      <c r="M659" s="48"/>
      <c r="N659" s="48"/>
      <c r="O659" s="49"/>
      <c r="P659" s="48"/>
      <c r="Q659" s="48"/>
      <c r="R659" s="48"/>
      <c r="S659" s="5"/>
      <c r="W659" s="5"/>
      <c r="X659" s="48"/>
      <c r="Y659" s="5"/>
    </row>
    <row r="660" spans="11:25">
      <c r="K660" s="48"/>
      <c r="L660" s="48"/>
      <c r="M660" s="48"/>
      <c r="N660" s="48"/>
      <c r="O660" s="49"/>
      <c r="P660" s="48"/>
      <c r="Q660" s="48"/>
      <c r="R660" s="48"/>
      <c r="S660" s="5"/>
      <c r="W660" s="5"/>
      <c r="X660" s="48"/>
      <c r="Y660" s="5"/>
    </row>
    <row r="661" spans="11:25">
      <c r="K661" s="48"/>
      <c r="L661" s="48"/>
      <c r="M661" s="48"/>
      <c r="N661" s="48"/>
      <c r="O661" s="49"/>
      <c r="P661" s="48"/>
      <c r="Q661" s="48"/>
      <c r="R661" s="48"/>
      <c r="S661" s="5"/>
      <c r="W661" s="5"/>
      <c r="X661" s="48"/>
      <c r="Y661" s="5"/>
    </row>
    <row r="662" spans="11:25">
      <c r="K662" s="48"/>
      <c r="L662" s="48"/>
      <c r="M662" s="48"/>
      <c r="N662" s="48"/>
      <c r="O662" s="49"/>
      <c r="P662" s="48"/>
      <c r="Q662" s="48"/>
      <c r="R662" s="48"/>
      <c r="S662" s="5"/>
      <c r="W662" s="5"/>
      <c r="X662" s="48"/>
      <c r="Y662" s="5"/>
    </row>
    <row r="663" spans="11:25">
      <c r="K663" s="48"/>
      <c r="L663" s="48"/>
      <c r="M663" s="48"/>
      <c r="N663" s="48"/>
      <c r="O663" s="49"/>
      <c r="P663" s="48"/>
      <c r="Q663" s="48"/>
      <c r="R663" s="48"/>
      <c r="S663" s="5"/>
      <c r="W663" s="5"/>
      <c r="X663" s="48"/>
      <c r="Y663" s="5"/>
    </row>
    <row r="664" spans="11:25">
      <c r="K664" s="48"/>
      <c r="L664" s="48"/>
      <c r="M664" s="48"/>
      <c r="N664" s="48"/>
      <c r="O664" s="49"/>
      <c r="P664" s="48"/>
      <c r="Q664" s="48"/>
      <c r="R664" s="48"/>
      <c r="S664" s="5"/>
      <c r="W664" s="5"/>
      <c r="X664" s="48"/>
      <c r="Y664" s="5"/>
    </row>
    <row r="665" spans="11:25">
      <c r="K665" s="48"/>
      <c r="L665" s="48"/>
      <c r="M665" s="48"/>
      <c r="N665" s="48"/>
      <c r="O665" s="49"/>
      <c r="P665" s="48"/>
      <c r="Q665" s="48"/>
      <c r="R665" s="48"/>
      <c r="S665" s="5"/>
      <c r="W665" s="5"/>
      <c r="X665" s="48"/>
      <c r="Y665" s="5"/>
    </row>
    <row r="666" spans="11:25">
      <c r="K666" s="48"/>
      <c r="L666" s="48"/>
      <c r="M666" s="48"/>
      <c r="N666" s="48"/>
      <c r="O666" s="49"/>
      <c r="P666" s="48"/>
      <c r="Q666" s="48"/>
      <c r="R666" s="48"/>
      <c r="S666" s="5"/>
      <c r="W666" s="5"/>
      <c r="X666" s="48"/>
      <c r="Y666" s="5"/>
    </row>
    <row r="667" spans="11:25">
      <c r="K667" s="48"/>
      <c r="L667" s="48"/>
      <c r="M667" s="48"/>
      <c r="N667" s="48"/>
      <c r="O667" s="49"/>
      <c r="P667" s="48"/>
      <c r="Q667" s="48"/>
      <c r="R667" s="48"/>
      <c r="S667" s="5"/>
      <c r="W667" s="5"/>
      <c r="X667" s="48"/>
      <c r="Y667" s="5"/>
    </row>
    <row r="668" spans="11:25">
      <c r="K668" s="48"/>
      <c r="L668" s="48"/>
      <c r="M668" s="48"/>
      <c r="N668" s="48"/>
      <c r="O668" s="49"/>
      <c r="P668" s="48"/>
      <c r="Q668" s="48"/>
      <c r="R668" s="48"/>
      <c r="S668" s="5"/>
      <c r="W668" s="5"/>
      <c r="X668" s="48"/>
      <c r="Y668" s="5"/>
    </row>
    <row r="669" spans="11:25">
      <c r="K669" s="48"/>
      <c r="L669" s="48"/>
      <c r="M669" s="48"/>
      <c r="N669" s="48"/>
      <c r="O669" s="49"/>
      <c r="P669" s="48"/>
      <c r="Q669" s="48"/>
      <c r="R669" s="48"/>
      <c r="S669" s="5"/>
      <c r="W669" s="5"/>
      <c r="X669" s="48"/>
      <c r="Y669" s="5"/>
    </row>
    <row r="670" spans="11:25">
      <c r="K670" s="48"/>
      <c r="L670" s="48"/>
      <c r="M670" s="48"/>
      <c r="N670" s="48"/>
      <c r="O670" s="49"/>
      <c r="P670" s="48"/>
      <c r="Q670" s="48"/>
      <c r="R670" s="48"/>
      <c r="S670" s="5"/>
      <c r="W670" s="5"/>
      <c r="X670" s="48"/>
      <c r="Y670" s="5"/>
    </row>
    <row r="671" spans="11:25">
      <c r="K671" s="48"/>
      <c r="L671" s="48"/>
      <c r="M671" s="48"/>
      <c r="N671" s="48"/>
      <c r="O671" s="49"/>
      <c r="P671" s="48"/>
      <c r="Q671" s="48"/>
      <c r="R671" s="48"/>
      <c r="S671" s="5"/>
      <c r="W671" s="5"/>
      <c r="X671" s="48"/>
      <c r="Y671" s="5"/>
    </row>
    <row r="672" spans="11:25">
      <c r="K672" s="48"/>
      <c r="L672" s="48"/>
      <c r="M672" s="48"/>
      <c r="N672" s="48"/>
      <c r="O672" s="49"/>
      <c r="P672" s="48"/>
      <c r="Q672" s="48"/>
      <c r="R672" s="48"/>
      <c r="S672" s="5"/>
      <c r="W672" s="5"/>
      <c r="X672" s="48"/>
      <c r="Y672" s="5"/>
    </row>
    <row r="673" spans="11:25">
      <c r="K673" s="48"/>
      <c r="L673" s="48"/>
      <c r="M673" s="48"/>
      <c r="N673" s="48"/>
      <c r="O673" s="49"/>
      <c r="P673" s="48"/>
      <c r="Q673" s="48"/>
      <c r="R673" s="48"/>
      <c r="S673" s="5"/>
      <c r="W673" s="5"/>
      <c r="X673" s="48"/>
      <c r="Y673" s="5"/>
    </row>
    <row r="674" spans="11:25">
      <c r="K674" s="48"/>
      <c r="L674" s="48"/>
      <c r="M674" s="48"/>
      <c r="N674" s="48"/>
      <c r="O674" s="49"/>
      <c r="P674" s="48"/>
      <c r="Q674" s="48"/>
      <c r="R674" s="48"/>
      <c r="S674" s="5"/>
      <c r="W674" s="5"/>
      <c r="X674" s="48"/>
      <c r="Y674" s="5"/>
    </row>
    <row r="675" spans="11:25">
      <c r="K675" s="48"/>
      <c r="L675" s="48"/>
      <c r="M675" s="48"/>
      <c r="N675" s="48"/>
      <c r="O675" s="49"/>
      <c r="P675" s="48"/>
      <c r="Q675" s="48"/>
      <c r="R675" s="48"/>
      <c r="S675" s="5"/>
      <c r="W675" s="5"/>
      <c r="X675" s="48"/>
      <c r="Y675" s="5"/>
    </row>
    <row r="676" spans="11:25">
      <c r="K676" s="48"/>
      <c r="L676" s="48"/>
      <c r="M676" s="48"/>
      <c r="N676" s="48"/>
      <c r="O676" s="49"/>
      <c r="P676" s="48"/>
      <c r="Q676" s="48"/>
      <c r="R676" s="48"/>
      <c r="S676" s="5"/>
      <c r="W676" s="5"/>
      <c r="X676" s="48"/>
      <c r="Y676" s="5"/>
    </row>
    <row r="677" spans="11:25">
      <c r="K677" s="48"/>
      <c r="L677" s="48"/>
      <c r="M677" s="48"/>
      <c r="N677" s="48"/>
      <c r="O677" s="49"/>
      <c r="P677" s="48"/>
      <c r="Q677" s="48"/>
      <c r="R677" s="48"/>
      <c r="S677" s="5"/>
      <c r="W677" s="5"/>
      <c r="X677" s="48"/>
      <c r="Y677" s="5"/>
    </row>
    <row r="678" spans="11:25">
      <c r="K678" s="48"/>
      <c r="L678" s="48"/>
      <c r="M678" s="48"/>
      <c r="N678" s="48"/>
      <c r="O678" s="49"/>
      <c r="P678" s="48"/>
      <c r="Q678" s="48"/>
      <c r="R678" s="48"/>
      <c r="S678" s="5"/>
      <c r="W678" s="5"/>
      <c r="X678" s="48"/>
      <c r="Y678" s="5"/>
    </row>
    <row r="679" spans="11:25">
      <c r="K679" s="48"/>
      <c r="L679" s="48"/>
      <c r="M679" s="48"/>
      <c r="N679" s="48"/>
      <c r="O679" s="49"/>
      <c r="P679" s="48"/>
      <c r="Q679" s="48"/>
      <c r="R679" s="48"/>
      <c r="S679" s="5"/>
      <c r="W679" s="5"/>
      <c r="X679" s="48"/>
      <c r="Y679" s="5"/>
    </row>
    <row r="680" spans="11:25">
      <c r="K680" s="48"/>
      <c r="L680" s="48"/>
      <c r="M680" s="48"/>
      <c r="N680" s="48"/>
      <c r="O680" s="49"/>
      <c r="P680" s="48"/>
      <c r="Q680" s="48"/>
      <c r="R680" s="48"/>
      <c r="S680" s="5"/>
      <c r="W680" s="5"/>
      <c r="X680" s="48"/>
      <c r="Y680" s="5"/>
    </row>
    <row r="681" spans="11:25">
      <c r="K681" s="48"/>
      <c r="L681" s="48"/>
      <c r="M681" s="48"/>
      <c r="N681" s="48"/>
      <c r="O681" s="49"/>
      <c r="P681" s="48"/>
      <c r="Q681" s="48"/>
      <c r="R681" s="48"/>
      <c r="S681" s="5"/>
      <c r="W681" s="5"/>
      <c r="X681" s="48"/>
      <c r="Y681" s="5"/>
    </row>
    <row r="682" spans="11:25">
      <c r="K682" s="48"/>
      <c r="L682" s="48"/>
      <c r="M682" s="48"/>
      <c r="N682" s="48"/>
      <c r="O682" s="49"/>
      <c r="P682" s="48"/>
      <c r="Q682" s="48"/>
      <c r="R682" s="48"/>
      <c r="S682" s="5"/>
      <c r="W682" s="5"/>
      <c r="X682" s="48"/>
      <c r="Y682" s="5"/>
    </row>
    <row r="683" spans="11:25">
      <c r="K683" s="48"/>
      <c r="L683" s="48"/>
      <c r="M683" s="48"/>
      <c r="N683" s="48"/>
      <c r="O683" s="49"/>
      <c r="P683" s="48"/>
      <c r="Q683" s="48"/>
      <c r="R683" s="48"/>
      <c r="S683" s="5"/>
      <c r="W683" s="5"/>
      <c r="X683" s="48"/>
      <c r="Y683" s="5"/>
    </row>
    <row r="684" spans="11:25">
      <c r="K684" s="48"/>
      <c r="L684" s="48"/>
      <c r="M684" s="48"/>
      <c r="N684" s="48"/>
      <c r="O684" s="49"/>
      <c r="P684" s="48"/>
      <c r="Q684" s="48"/>
      <c r="R684" s="48"/>
      <c r="S684" s="5"/>
      <c r="W684" s="5"/>
      <c r="X684" s="48"/>
      <c r="Y684" s="5"/>
    </row>
    <row r="685" spans="11:25">
      <c r="K685" s="48"/>
      <c r="L685" s="48"/>
      <c r="M685" s="48"/>
      <c r="N685" s="48"/>
      <c r="O685" s="49"/>
      <c r="P685" s="48"/>
      <c r="Q685" s="48"/>
      <c r="R685" s="48"/>
      <c r="S685" s="5"/>
      <c r="W685" s="5"/>
      <c r="X685" s="48"/>
      <c r="Y685" s="5"/>
    </row>
    <row r="686" spans="11:25">
      <c r="K686" s="48"/>
      <c r="L686" s="48"/>
      <c r="M686" s="48"/>
      <c r="N686" s="48"/>
      <c r="O686" s="49"/>
      <c r="P686" s="48"/>
      <c r="Q686" s="48"/>
      <c r="R686" s="48"/>
      <c r="S686" s="5"/>
      <c r="W686" s="5"/>
      <c r="X686" s="48"/>
      <c r="Y686" s="5"/>
    </row>
    <row r="687" spans="11:25">
      <c r="K687" s="48"/>
      <c r="L687" s="48"/>
      <c r="M687" s="48"/>
      <c r="N687" s="48"/>
      <c r="O687" s="49"/>
      <c r="P687" s="48"/>
      <c r="Q687" s="48"/>
      <c r="R687" s="48"/>
      <c r="S687" s="5"/>
      <c r="W687" s="5"/>
      <c r="X687" s="48"/>
      <c r="Y687" s="5"/>
    </row>
    <row r="688" spans="11:25">
      <c r="K688" s="48"/>
      <c r="L688" s="48"/>
      <c r="M688" s="48"/>
      <c r="N688" s="48"/>
      <c r="O688" s="49"/>
      <c r="P688" s="48"/>
      <c r="Q688" s="48"/>
      <c r="R688" s="48"/>
      <c r="S688" s="5"/>
      <c r="W688" s="5"/>
      <c r="X688" s="48"/>
      <c r="Y688" s="5"/>
    </row>
    <row r="689" spans="11:25">
      <c r="K689" s="48"/>
      <c r="L689" s="48"/>
      <c r="M689" s="48"/>
      <c r="N689" s="48"/>
      <c r="O689" s="49"/>
      <c r="P689" s="48"/>
      <c r="Q689" s="48"/>
      <c r="R689" s="48"/>
      <c r="S689" s="5"/>
      <c r="W689" s="5"/>
      <c r="X689" s="48"/>
      <c r="Y689" s="5"/>
    </row>
    <row r="690" spans="11:25">
      <c r="K690" s="48"/>
      <c r="L690" s="48"/>
      <c r="M690" s="48"/>
      <c r="N690" s="48"/>
      <c r="O690" s="49"/>
      <c r="P690" s="48"/>
      <c r="Q690" s="48"/>
      <c r="R690" s="48"/>
      <c r="S690" s="5"/>
      <c r="W690" s="5"/>
      <c r="X690" s="48"/>
      <c r="Y690" s="5"/>
    </row>
    <row r="691" spans="11:25">
      <c r="K691" s="48"/>
      <c r="L691" s="48"/>
      <c r="M691" s="48"/>
      <c r="N691" s="48"/>
      <c r="O691" s="49"/>
      <c r="P691" s="48"/>
      <c r="Q691" s="48"/>
      <c r="R691" s="48"/>
      <c r="S691" s="5"/>
      <c r="W691" s="5"/>
      <c r="X691" s="48"/>
      <c r="Y691" s="5"/>
    </row>
    <row r="692" spans="11:25">
      <c r="K692" s="48"/>
      <c r="L692" s="48"/>
      <c r="M692" s="48"/>
      <c r="N692" s="48"/>
      <c r="O692" s="49"/>
      <c r="P692" s="48"/>
      <c r="Q692" s="48"/>
      <c r="R692" s="48"/>
      <c r="S692" s="5"/>
      <c r="W692" s="5"/>
      <c r="X692" s="48"/>
      <c r="Y692" s="5"/>
    </row>
    <row r="693" spans="11:25">
      <c r="K693" s="48"/>
      <c r="L693" s="48"/>
      <c r="M693" s="48"/>
      <c r="N693" s="48"/>
      <c r="O693" s="49"/>
      <c r="P693" s="48"/>
      <c r="Q693" s="48"/>
      <c r="R693" s="48"/>
      <c r="S693" s="5"/>
      <c r="W693" s="5"/>
      <c r="X693" s="48"/>
      <c r="Y693" s="5"/>
    </row>
    <row r="694" spans="11:25">
      <c r="K694" s="48"/>
      <c r="L694" s="48"/>
      <c r="M694" s="48"/>
      <c r="N694" s="48"/>
      <c r="O694" s="49"/>
      <c r="P694" s="48"/>
      <c r="Q694" s="48"/>
      <c r="R694" s="48"/>
      <c r="S694" s="5"/>
      <c r="W694" s="5"/>
      <c r="X694" s="48"/>
      <c r="Y694" s="5"/>
    </row>
    <row r="695" spans="11:25">
      <c r="K695" s="48"/>
      <c r="L695" s="48"/>
      <c r="M695" s="48"/>
      <c r="N695" s="48"/>
      <c r="O695" s="49"/>
      <c r="P695" s="48"/>
      <c r="Q695" s="48"/>
      <c r="R695" s="48"/>
      <c r="S695" s="5"/>
      <c r="W695" s="5"/>
      <c r="X695" s="48"/>
      <c r="Y695" s="5"/>
    </row>
    <row r="696" spans="11:25">
      <c r="K696" s="48"/>
      <c r="L696" s="48"/>
      <c r="M696" s="48"/>
      <c r="N696" s="48"/>
      <c r="O696" s="49"/>
      <c r="P696" s="48"/>
      <c r="Q696" s="48"/>
      <c r="R696" s="48"/>
      <c r="S696" s="5"/>
      <c r="W696" s="5"/>
      <c r="X696" s="48"/>
      <c r="Y696" s="5"/>
    </row>
    <row r="697" spans="11:25">
      <c r="K697" s="48"/>
      <c r="L697" s="48"/>
      <c r="M697" s="48"/>
      <c r="N697" s="48"/>
      <c r="O697" s="49"/>
      <c r="P697" s="48"/>
      <c r="Q697" s="48"/>
      <c r="R697" s="48"/>
      <c r="S697" s="5"/>
      <c r="W697" s="5"/>
      <c r="X697" s="48"/>
      <c r="Y697" s="5"/>
    </row>
    <row r="698" spans="11:25">
      <c r="K698" s="48"/>
      <c r="L698" s="48"/>
      <c r="M698" s="48"/>
      <c r="N698" s="48"/>
      <c r="O698" s="49"/>
      <c r="P698" s="48"/>
      <c r="Q698" s="48"/>
      <c r="R698" s="48"/>
      <c r="S698" s="5"/>
      <c r="W698" s="5"/>
      <c r="X698" s="48"/>
      <c r="Y698" s="5"/>
    </row>
    <row r="699" spans="11:25">
      <c r="K699" s="48"/>
      <c r="L699" s="48"/>
      <c r="M699" s="48"/>
      <c r="N699" s="48"/>
      <c r="O699" s="49"/>
      <c r="P699" s="48"/>
      <c r="Q699" s="48"/>
      <c r="R699" s="48"/>
      <c r="S699" s="5"/>
      <c r="W699" s="5"/>
      <c r="X699" s="48"/>
      <c r="Y699" s="5"/>
    </row>
    <row r="700" spans="11:25">
      <c r="K700" s="48"/>
      <c r="L700" s="48"/>
      <c r="M700" s="48"/>
      <c r="N700" s="48"/>
      <c r="O700" s="49"/>
      <c r="P700" s="48"/>
      <c r="Q700" s="48"/>
      <c r="R700" s="48"/>
      <c r="S700" s="5"/>
      <c r="W700" s="5"/>
      <c r="X700" s="48"/>
      <c r="Y700" s="5"/>
    </row>
    <row r="701" spans="11:25">
      <c r="K701" s="48"/>
      <c r="L701" s="48"/>
      <c r="M701" s="48"/>
      <c r="N701" s="48"/>
      <c r="O701" s="49"/>
      <c r="P701" s="48"/>
      <c r="Q701" s="48"/>
      <c r="R701" s="48"/>
      <c r="S701" s="5"/>
      <c r="W701" s="5"/>
      <c r="X701" s="48"/>
      <c r="Y701" s="5"/>
    </row>
    <row r="702" spans="11:25">
      <c r="K702" s="48"/>
      <c r="L702" s="48"/>
      <c r="M702" s="48"/>
      <c r="N702" s="48"/>
      <c r="O702" s="49"/>
      <c r="P702" s="48"/>
      <c r="Q702" s="48"/>
      <c r="R702" s="48"/>
      <c r="S702" s="5"/>
      <c r="W702" s="5"/>
      <c r="X702" s="48"/>
      <c r="Y702" s="5"/>
    </row>
    <row r="703" spans="11:25">
      <c r="K703" s="48"/>
      <c r="L703" s="48"/>
      <c r="M703" s="48"/>
      <c r="N703" s="48"/>
      <c r="O703" s="49"/>
      <c r="P703" s="48"/>
      <c r="Q703" s="48"/>
      <c r="R703" s="48"/>
      <c r="S703" s="5"/>
      <c r="W703" s="5"/>
      <c r="X703" s="48"/>
      <c r="Y703" s="5"/>
    </row>
    <row r="704" spans="11:25">
      <c r="K704" s="48"/>
      <c r="L704" s="48"/>
      <c r="M704" s="48"/>
      <c r="N704" s="48"/>
      <c r="O704" s="49"/>
      <c r="P704" s="48"/>
      <c r="Q704" s="48"/>
      <c r="R704" s="48"/>
      <c r="S704" s="5"/>
      <c r="W704" s="5"/>
      <c r="X704" s="48"/>
      <c r="Y704" s="5"/>
    </row>
    <row r="705" spans="11:25">
      <c r="K705" s="48"/>
      <c r="L705" s="48"/>
      <c r="M705" s="48"/>
      <c r="N705" s="48"/>
      <c r="O705" s="49"/>
      <c r="P705" s="48"/>
      <c r="Q705" s="48"/>
      <c r="R705" s="48"/>
      <c r="S705" s="5"/>
      <c r="W705" s="5"/>
      <c r="X705" s="48"/>
      <c r="Y705" s="5"/>
    </row>
    <row r="706" spans="11:25">
      <c r="K706" s="48"/>
      <c r="L706" s="48"/>
      <c r="M706" s="48"/>
      <c r="N706" s="48"/>
      <c r="O706" s="49"/>
      <c r="P706" s="48"/>
      <c r="Q706" s="48"/>
      <c r="R706" s="48"/>
      <c r="S706" s="5"/>
      <c r="W706" s="5"/>
      <c r="X706" s="48"/>
      <c r="Y706" s="5"/>
    </row>
    <row r="707" spans="11:25">
      <c r="K707" s="48"/>
      <c r="L707" s="48"/>
      <c r="M707" s="48"/>
      <c r="N707" s="48"/>
      <c r="O707" s="49"/>
      <c r="P707" s="48"/>
      <c r="Q707" s="48"/>
      <c r="R707" s="48"/>
      <c r="S707" s="5"/>
      <c r="W707" s="5"/>
      <c r="X707" s="48"/>
      <c r="Y707" s="5"/>
    </row>
    <row r="708" spans="11:25">
      <c r="K708" s="48"/>
      <c r="L708" s="48"/>
      <c r="M708" s="48"/>
      <c r="N708" s="48"/>
      <c r="O708" s="49"/>
      <c r="P708" s="48"/>
      <c r="Q708" s="48"/>
      <c r="R708" s="48"/>
      <c r="S708" s="5"/>
      <c r="W708" s="5"/>
      <c r="X708" s="48"/>
      <c r="Y708" s="5"/>
    </row>
    <row r="709" spans="11:25">
      <c r="K709" s="48"/>
      <c r="L709" s="48"/>
      <c r="M709" s="48"/>
      <c r="N709" s="48"/>
      <c r="O709" s="49"/>
      <c r="P709" s="48"/>
      <c r="Q709" s="48"/>
      <c r="R709" s="48"/>
      <c r="S709" s="5"/>
      <c r="W709" s="5"/>
      <c r="X709" s="48"/>
      <c r="Y709" s="5"/>
    </row>
    <row r="710" spans="11:25">
      <c r="K710" s="48"/>
      <c r="L710" s="48"/>
      <c r="M710" s="48"/>
      <c r="N710" s="48"/>
      <c r="O710" s="49"/>
      <c r="P710" s="48"/>
      <c r="Q710" s="48"/>
      <c r="R710" s="48"/>
      <c r="S710" s="5"/>
      <c r="W710" s="5"/>
      <c r="X710" s="48"/>
      <c r="Y710" s="5"/>
    </row>
    <row r="711" spans="11:25">
      <c r="K711" s="48"/>
      <c r="L711" s="48"/>
      <c r="M711" s="48"/>
      <c r="N711" s="48"/>
      <c r="O711" s="49"/>
      <c r="P711" s="48"/>
      <c r="Q711" s="48"/>
      <c r="R711" s="48"/>
      <c r="S711" s="5"/>
      <c r="W711" s="5"/>
      <c r="X711" s="48"/>
      <c r="Y711" s="5"/>
    </row>
    <row r="712" spans="11:25">
      <c r="K712" s="48"/>
      <c r="L712" s="48"/>
      <c r="M712" s="48"/>
      <c r="N712" s="48"/>
      <c r="O712" s="49"/>
      <c r="P712" s="48"/>
      <c r="Q712" s="48"/>
      <c r="R712" s="48"/>
      <c r="S712" s="5"/>
      <c r="W712" s="5"/>
      <c r="X712" s="48"/>
      <c r="Y712" s="5"/>
    </row>
    <row r="713" spans="11:25">
      <c r="K713" s="48"/>
      <c r="L713" s="48"/>
      <c r="M713" s="48"/>
      <c r="N713" s="48"/>
      <c r="O713" s="49"/>
      <c r="P713" s="48"/>
      <c r="Q713" s="48"/>
      <c r="R713" s="48"/>
      <c r="S713" s="5"/>
      <c r="W713" s="5"/>
      <c r="X713" s="48"/>
      <c r="Y713" s="5"/>
    </row>
    <row r="714" spans="11:25">
      <c r="K714" s="48"/>
      <c r="L714" s="48"/>
      <c r="M714" s="48"/>
      <c r="N714" s="48"/>
      <c r="O714" s="49"/>
      <c r="P714" s="48"/>
      <c r="Q714" s="48"/>
      <c r="R714" s="48"/>
      <c r="S714" s="5"/>
      <c r="W714" s="5"/>
      <c r="X714" s="48"/>
      <c r="Y714" s="5"/>
    </row>
    <row r="715" spans="11:25">
      <c r="K715" s="48"/>
      <c r="L715" s="48"/>
      <c r="M715" s="48"/>
      <c r="N715" s="48"/>
      <c r="O715" s="49"/>
      <c r="P715" s="48"/>
      <c r="Q715" s="48"/>
      <c r="R715" s="48"/>
      <c r="S715" s="5"/>
      <c r="W715" s="5"/>
      <c r="X715" s="48"/>
      <c r="Y715" s="5"/>
    </row>
    <row r="716" spans="11:25">
      <c r="K716" s="48"/>
      <c r="L716" s="48"/>
      <c r="M716" s="48"/>
      <c r="N716" s="48"/>
      <c r="O716" s="49"/>
      <c r="P716" s="48"/>
      <c r="Q716" s="48"/>
      <c r="R716" s="48"/>
      <c r="S716" s="5"/>
      <c r="W716" s="5"/>
      <c r="X716" s="48"/>
      <c r="Y716" s="5"/>
    </row>
    <row r="717" spans="11:25">
      <c r="K717" s="48"/>
      <c r="L717" s="48"/>
      <c r="M717" s="48"/>
      <c r="N717" s="48"/>
      <c r="O717" s="49"/>
      <c r="P717" s="48"/>
      <c r="Q717" s="48"/>
      <c r="R717" s="48"/>
      <c r="S717" s="5"/>
      <c r="W717" s="5"/>
      <c r="X717" s="48"/>
      <c r="Y717" s="5"/>
    </row>
    <row r="718" spans="11:25">
      <c r="K718" s="48"/>
      <c r="L718" s="48"/>
      <c r="M718" s="48"/>
      <c r="N718" s="48"/>
      <c r="O718" s="49"/>
      <c r="P718" s="48"/>
      <c r="Q718" s="48"/>
      <c r="R718" s="48"/>
      <c r="S718" s="5"/>
      <c r="W718" s="5"/>
      <c r="X718" s="48"/>
      <c r="Y718" s="5"/>
    </row>
    <row r="719" spans="11:25">
      <c r="K719" s="48"/>
      <c r="L719" s="48"/>
      <c r="M719" s="48"/>
      <c r="N719" s="48"/>
      <c r="O719" s="49"/>
      <c r="P719" s="48"/>
      <c r="Q719" s="48"/>
      <c r="R719" s="48"/>
      <c r="S719" s="5"/>
      <c r="W719" s="5"/>
      <c r="X719" s="48"/>
      <c r="Y719" s="5"/>
    </row>
    <row r="720" spans="11:25">
      <c r="K720" s="48"/>
      <c r="L720" s="48"/>
      <c r="M720" s="48"/>
      <c r="N720" s="48"/>
      <c r="O720" s="49"/>
      <c r="P720" s="48"/>
      <c r="Q720" s="48"/>
      <c r="R720" s="48"/>
      <c r="S720" s="5"/>
      <c r="W720" s="5"/>
      <c r="X720" s="48"/>
      <c r="Y720" s="5"/>
    </row>
    <row r="721" spans="11:25">
      <c r="K721" s="48"/>
      <c r="L721" s="48"/>
      <c r="M721" s="48"/>
      <c r="N721" s="48"/>
      <c r="O721" s="49"/>
      <c r="P721" s="48"/>
      <c r="Q721" s="48"/>
      <c r="R721" s="48"/>
      <c r="S721" s="5"/>
      <c r="W721" s="5"/>
      <c r="X721" s="48"/>
      <c r="Y721" s="5"/>
    </row>
    <row r="722" spans="11:25">
      <c r="K722" s="48"/>
      <c r="L722" s="48"/>
      <c r="M722" s="48"/>
      <c r="N722" s="48"/>
      <c r="O722" s="49"/>
      <c r="P722" s="48"/>
      <c r="Q722" s="48"/>
      <c r="R722" s="48"/>
      <c r="S722" s="5"/>
      <c r="W722" s="5"/>
      <c r="X722" s="48"/>
      <c r="Y722" s="5"/>
    </row>
    <row r="723" spans="11:25">
      <c r="K723" s="48"/>
      <c r="L723" s="48"/>
      <c r="M723" s="48"/>
      <c r="N723" s="48"/>
      <c r="O723" s="49"/>
      <c r="P723" s="48"/>
      <c r="Q723" s="48"/>
      <c r="R723" s="48"/>
      <c r="S723" s="5"/>
      <c r="W723" s="5"/>
      <c r="X723" s="48"/>
      <c r="Y723" s="5"/>
    </row>
    <row r="724" spans="11:25">
      <c r="K724" s="48"/>
      <c r="L724" s="48"/>
      <c r="M724" s="48"/>
      <c r="N724" s="48"/>
      <c r="O724" s="49"/>
      <c r="P724" s="48"/>
      <c r="Q724" s="48"/>
      <c r="R724" s="48"/>
      <c r="S724" s="5"/>
      <c r="W724" s="5"/>
      <c r="X724" s="48"/>
      <c r="Y724" s="5"/>
    </row>
    <row r="725" spans="11:25">
      <c r="K725" s="48"/>
      <c r="L725" s="48"/>
      <c r="M725" s="48"/>
      <c r="N725" s="48"/>
      <c r="O725" s="49"/>
      <c r="P725" s="48"/>
      <c r="Q725" s="48"/>
      <c r="R725" s="48"/>
      <c r="S725" s="5"/>
      <c r="W725" s="5"/>
      <c r="X725" s="48"/>
      <c r="Y725" s="5"/>
    </row>
    <row r="726" spans="11:25">
      <c r="K726" s="48"/>
      <c r="L726" s="48"/>
      <c r="M726" s="48"/>
      <c r="N726" s="48"/>
      <c r="O726" s="49"/>
      <c r="P726" s="48"/>
      <c r="Q726" s="48"/>
      <c r="R726" s="48"/>
      <c r="S726" s="5"/>
      <c r="W726" s="5"/>
      <c r="X726" s="48"/>
      <c r="Y726" s="5"/>
    </row>
    <row r="727" spans="11:25">
      <c r="K727" s="48"/>
      <c r="L727" s="48"/>
      <c r="M727" s="48"/>
      <c r="N727" s="48"/>
      <c r="O727" s="49"/>
      <c r="P727" s="48"/>
      <c r="Q727" s="48"/>
      <c r="R727" s="48"/>
      <c r="S727" s="5"/>
      <c r="W727" s="5"/>
      <c r="X727" s="48"/>
      <c r="Y727" s="5"/>
    </row>
    <row r="728" spans="11:25">
      <c r="K728" s="48"/>
      <c r="L728" s="48"/>
      <c r="M728" s="48"/>
      <c r="N728" s="48"/>
      <c r="O728" s="49"/>
      <c r="P728" s="48"/>
      <c r="Q728" s="48"/>
      <c r="R728" s="48"/>
      <c r="S728" s="5"/>
      <c r="W728" s="5"/>
      <c r="X728" s="48"/>
      <c r="Y728" s="5"/>
    </row>
    <row r="729" spans="11:25">
      <c r="K729" s="48"/>
      <c r="L729" s="48"/>
      <c r="M729" s="48"/>
      <c r="N729" s="48"/>
      <c r="O729" s="49"/>
      <c r="P729" s="48"/>
      <c r="Q729" s="48"/>
      <c r="R729" s="48"/>
      <c r="S729" s="5"/>
      <c r="W729" s="5"/>
      <c r="X729" s="48"/>
      <c r="Y729" s="5"/>
    </row>
    <row r="730" spans="11:25">
      <c r="K730" s="48"/>
      <c r="L730" s="48"/>
      <c r="M730" s="48"/>
      <c r="N730" s="48"/>
      <c r="O730" s="49"/>
      <c r="P730" s="48"/>
      <c r="Q730" s="48"/>
      <c r="R730" s="48"/>
      <c r="S730" s="5"/>
      <c r="W730" s="5"/>
      <c r="X730" s="48"/>
      <c r="Y730" s="5"/>
    </row>
    <row r="731" spans="11:25">
      <c r="K731" s="48"/>
      <c r="L731" s="48"/>
      <c r="M731" s="48"/>
      <c r="N731" s="48"/>
      <c r="O731" s="49"/>
      <c r="P731" s="48"/>
      <c r="Q731" s="48"/>
      <c r="R731" s="48"/>
      <c r="S731" s="5"/>
      <c r="W731" s="5"/>
      <c r="X731" s="48"/>
      <c r="Y731" s="5"/>
    </row>
    <row r="732" spans="11:25">
      <c r="K732" s="48"/>
      <c r="L732" s="48"/>
      <c r="M732" s="48"/>
      <c r="N732" s="48"/>
      <c r="O732" s="49"/>
      <c r="P732" s="48"/>
      <c r="Q732" s="48"/>
      <c r="R732" s="48"/>
      <c r="S732" s="5"/>
      <c r="W732" s="5"/>
      <c r="X732" s="48"/>
      <c r="Y732" s="5"/>
    </row>
    <row r="733" spans="11:25">
      <c r="K733" s="48"/>
      <c r="L733" s="48"/>
      <c r="M733" s="48"/>
      <c r="N733" s="48"/>
      <c r="O733" s="49"/>
      <c r="P733" s="48"/>
      <c r="Q733" s="48"/>
      <c r="R733" s="48"/>
      <c r="S733" s="5"/>
      <c r="W733" s="5"/>
      <c r="X733" s="48"/>
      <c r="Y733" s="5"/>
    </row>
    <row r="734" spans="11:25">
      <c r="K734" s="48"/>
      <c r="L734" s="48"/>
      <c r="M734" s="48"/>
      <c r="N734" s="48"/>
      <c r="O734" s="49"/>
      <c r="P734" s="48"/>
      <c r="Q734" s="48"/>
      <c r="R734" s="48"/>
      <c r="S734" s="5"/>
      <c r="W734" s="5"/>
      <c r="X734" s="48"/>
      <c r="Y734" s="5"/>
    </row>
    <row r="735" spans="11:25">
      <c r="K735" s="48"/>
      <c r="L735" s="48"/>
      <c r="M735" s="48"/>
      <c r="N735" s="48"/>
      <c r="O735" s="49"/>
      <c r="P735" s="48"/>
      <c r="Q735" s="48"/>
      <c r="R735" s="48"/>
      <c r="S735" s="5"/>
      <c r="W735" s="5"/>
      <c r="X735" s="48"/>
      <c r="Y735" s="5"/>
    </row>
    <row r="736" spans="11:25">
      <c r="K736" s="48"/>
      <c r="L736" s="48"/>
      <c r="M736" s="48"/>
      <c r="N736" s="48"/>
      <c r="O736" s="49"/>
      <c r="P736" s="48"/>
      <c r="Q736" s="48"/>
      <c r="R736" s="48"/>
      <c r="S736" s="5"/>
      <c r="W736" s="5"/>
      <c r="X736" s="48"/>
      <c r="Y736" s="5"/>
    </row>
    <row r="737" spans="11:25">
      <c r="K737" s="48"/>
      <c r="L737" s="48"/>
      <c r="M737" s="48"/>
      <c r="N737" s="48"/>
      <c r="O737" s="49"/>
      <c r="P737" s="48"/>
      <c r="Q737" s="48"/>
      <c r="R737" s="48"/>
      <c r="S737" s="5"/>
      <c r="W737" s="5"/>
      <c r="X737" s="48"/>
      <c r="Y737" s="5"/>
    </row>
    <row r="738" spans="11:25">
      <c r="K738" s="48"/>
      <c r="L738" s="48"/>
      <c r="M738" s="48"/>
      <c r="N738" s="48"/>
      <c r="O738" s="49"/>
      <c r="P738" s="48"/>
      <c r="Q738" s="48"/>
      <c r="R738" s="48"/>
      <c r="S738" s="5"/>
      <c r="W738" s="5"/>
      <c r="X738" s="48"/>
      <c r="Y738" s="5"/>
    </row>
    <row r="739" spans="11:25">
      <c r="K739" s="48"/>
      <c r="L739" s="48"/>
      <c r="M739" s="48"/>
      <c r="N739" s="48"/>
      <c r="O739" s="49"/>
      <c r="P739" s="48"/>
      <c r="Q739" s="48"/>
      <c r="R739" s="48"/>
      <c r="S739" s="5"/>
      <c r="W739" s="5"/>
      <c r="X739" s="48"/>
      <c r="Y739" s="5"/>
    </row>
    <row r="740" spans="11:25">
      <c r="K740" s="48"/>
      <c r="L740" s="48"/>
      <c r="M740" s="48"/>
      <c r="N740" s="48"/>
      <c r="O740" s="49"/>
      <c r="P740" s="48"/>
      <c r="Q740" s="48"/>
      <c r="R740" s="48"/>
      <c r="S740" s="5"/>
      <c r="W740" s="5"/>
      <c r="X740" s="48"/>
      <c r="Y740" s="5"/>
    </row>
    <row r="741" spans="11:25">
      <c r="K741" s="48"/>
      <c r="L741" s="48"/>
      <c r="M741" s="48"/>
      <c r="N741" s="48"/>
      <c r="O741" s="49"/>
      <c r="P741" s="48"/>
      <c r="Q741" s="48"/>
      <c r="R741" s="48"/>
      <c r="S741" s="5"/>
      <c r="W741" s="5"/>
      <c r="X741" s="48"/>
      <c r="Y741" s="5"/>
    </row>
    <row r="742" spans="11:25">
      <c r="K742" s="48"/>
      <c r="L742" s="48"/>
      <c r="M742" s="48"/>
      <c r="N742" s="48"/>
      <c r="O742" s="49"/>
      <c r="P742" s="48"/>
      <c r="Q742" s="48"/>
      <c r="R742" s="48"/>
      <c r="S742" s="5"/>
      <c r="W742" s="5"/>
      <c r="X742" s="48"/>
      <c r="Y742" s="5"/>
    </row>
    <row r="743" spans="11:25">
      <c r="K743" s="48"/>
      <c r="L743" s="48"/>
      <c r="M743" s="48"/>
      <c r="N743" s="48"/>
      <c r="O743" s="49"/>
      <c r="P743" s="48"/>
      <c r="Q743" s="48"/>
      <c r="R743" s="48"/>
      <c r="S743" s="5"/>
      <c r="W743" s="5"/>
      <c r="X743" s="48"/>
      <c r="Y743" s="5"/>
    </row>
    <row r="744" spans="11:25">
      <c r="K744" s="48"/>
      <c r="L744" s="48"/>
      <c r="M744" s="48"/>
      <c r="N744" s="48"/>
      <c r="O744" s="49"/>
      <c r="P744" s="48"/>
      <c r="Q744" s="48"/>
      <c r="R744" s="48"/>
      <c r="S744" s="5"/>
      <c r="W744" s="5"/>
      <c r="X744" s="48"/>
      <c r="Y744" s="5"/>
    </row>
    <row r="745" spans="11:25">
      <c r="K745" s="48"/>
      <c r="L745" s="48"/>
      <c r="M745" s="48"/>
      <c r="N745" s="48"/>
      <c r="O745" s="49"/>
      <c r="P745" s="48"/>
      <c r="Q745" s="48"/>
      <c r="R745" s="48"/>
      <c r="S745" s="5"/>
      <c r="W745" s="5"/>
      <c r="X745" s="48"/>
      <c r="Y745" s="5"/>
    </row>
    <row r="746" spans="11:25">
      <c r="K746" s="48"/>
      <c r="L746" s="48"/>
      <c r="M746" s="48"/>
      <c r="N746" s="48"/>
      <c r="O746" s="49"/>
      <c r="P746" s="48"/>
      <c r="Q746" s="48"/>
      <c r="R746" s="48"/>
      <c r="S746" s="5"/>
      <c r="W746" s="5"/>
      <c r="X746" s="48"/>
      <c r="Y746" s="5"/>
    </row>
    <row r="747" spans="11:25">
      <c r="K747" s="48"/>
      <c r="L747" s="48"/>
      <c r="M747" s="48"/>
      <c r="N747" s="48"/>
      <c r="O747" s="49"/>
      <c r="P747" s="48"/>
      <c r="Q747" s="48"/>
      <c r="R747" s="48"/>
      <c r="S747" s="5"/>
      <c r="W747" s="5"/>
      <c r="X747" s="48"/>
      <c r="Y747" s="5"/>
    </row>
    <row r="748" spans="11:25">
      <c r="K748" s="48"/>
      <c r="L748" s="48"/>
      <c r="M748" s="48"/>
      <c r="N748" s="48"/>
      <c r="O748" s="49"/>
      <c r="P748" s="48"/>
      <c r="Q748" s="48"/>
      <c r="R748" s="48"/>
      <c r="S748" s="5"/>
      <c r="W748" s="5"/>
      <c r="X748" s="48"/>
      <c r="Y748" s="5"/>
    </row>
    <row r="749" spans="11:25">
      <c r="K749" s="48"/>
      <c r="L749" s="48"/>
      <c r="M749" s="48"/>
      <c r="N749" s="48"/>
      <c r="O749" s="49"/>
      <c r="P749" s="48"/>
      <c r="Q749" s="48"/>
      <c r="R749" s="48"/>
      <c r="S749" s="5"/>
      <c r="W749" s="5"/>
      <c r="X749" s="48"/>
      <c r="Y749" s="5"/>
    </row>
    <row r="750" spans="11:25">
      <c r="K750" s="48"/>
      <c r="L750" s="48"/>
      <c r="M750" s="48"/>
      <c r="N750" s="48"/>
      <c r="O750" s="49"/>
      <c r="P750" s="48"/>
      <c r="Q750" s="48"/>
      <c r="R750" s="48"/>
      <c r="S750" s="5"/>
      <c r="W750" s="5"/>
      <c r="X750" s="48"/>
      <c r="Y750" s="5"/>
    </row>
    <row r="751" spans="11:25">
      <c r="K751" s="48"/>
      <c r="L751" s="48"/>
      <c r="M751" s="48"/>
      <c r="N751" s="48"/>
      <c r="O751" s="49"/>
      <c r="P751" s="48"/>
      <c r="Q751" s="48"/>
      <c r="R751" s="48"/>
      <c r="S751" s="5"/>
      <c r="W751" s="5"/>
      <c r="X751" s="48"/>
      <c r="Y751" s="5"/>
    </row>
    <row r="752" spans="11:25">
      <c r="K752" s="48"/>
      <c r="L752" s="48"/>
      <c r="M752" s="48"/>
      <c r="N752" s="48"/>
      <c r="O752" s="49"/>
      <c r="P752" s="48"/>
      <c r="Q752" s="48"/>
      <c r="R752" s="48"/>
      <c r="S752" s="5"/>
      <c r="W752" s="5"/>
      <c r="X752" s="48"/>
      <c r="Y752" s="5"/>
    </row>
    <row r="753" spans="11:25">
      <c r="K753" s="48"/>
      <c r="L753" s="48"/>
      <c r="M753" s="48"/>
      <c r="N753" s="48"/>
      <c r="O753" s="49"/>
      <c r="P753" s="48"/>
      <c r="Q753" s="48"/>
      <c r="R753" s="48"/>
      <c r="S753" s="5"/>
      <c r="W753" s="5"/>
      <c r="X753" s="48"/>
      <c r="Y753" s="5"/>
    </row>
    <row r="754" spans="11:25">
      <c r="K754" s="48"/>
      <c r="L754" s="48"/>
      <c r="M754" s="48"/>
      <c r="N754" s="48"/>
      <c r="O754" s="49"/>
      <c r="P754" s="48"/>
      <c r="Q754" s="48"/>
      <c r="R754" s="48"/>
      <c r="S754" s="5"/>
      <c r="W754" s="5"/>
      <c r="X754" s="48"/>
      <c r="Y754" s="5"/>
    </row>
    <row r="755" spans="11:25">
      <c r="K755" s="48"/>
      <c r="L755" s="48"/>
      <c r="M755" s="48"/>
      <c r="N755" s="48"/>
      <c r="O755" s="49"/>
      <c r="P755" s="48"/>
      <c r="Q755" s="48"/>
      <c r="R755" s="48"/>
      <c r="S755" s="5"/>
      <c r="W755" s="5"/>
      <c r="X755" s="48"/>
      <c r="Y755" s="5"/>
    </row>
    <row r="756" spans="11:25">
      <c r="K756" s="48"/>
      <c r="L756" s="48"/>
      <c r="M756" s="48"/>
      <c r="N756" s="48"/>
      <c r="O756" s="49"/>
      <c r="P756" s="48"/>
      <c r="Q756" s="48"/>
      <c r="R756" s="48"/>
      <c r="S756" s="5"/>
      <c r="W756" s="5"/>
      <c r="X756" s="48"/>
      <c r="Y756" s="5"/>
    </row>
    <row r="757" spans="11:25">
      <c r="K757" s="48"/>
      <c r="L757" s="48"/>
      <c r="M757" s="48"/>
      <c r="N757" s="48"/>
      <c r="O757" s="49"/>
      <c r="P757" s="48"/>
      <c r="Q757" s="48"/>
      <c r="R757" s="48"/>
      <c r="S757" s="5"/>
      <c r="W757" s="5"/>
      <c r="X757" s="48"/>
      <c r="Y757" s="5"/>
    </row>
    <row r="758" spans="11:25">
      <c r="K758" s="48"/>
      <c r="L758" s="48"/>
      <c r="M758" s="48"/>
      <c r="N758" s="48"/>
      <c r="O758" s="49"/>
      <c r="P758" s="48"/>
      <c r="Q758" s="48"/>
      <c r="R758" s="48"/>
      <c r="S758" s="5"/>
      <c r="W758" s="5"/>
      <c r="X758" s="48"/>
      <c r="Y758" s="5"/>
    </row>
    <row r="759" spans="11:25">
      <c r="K759" s="48"/>
      <c r="L759" s="48"/>
      <c r="M759" s="48"/>
      <c r="N759" s="48"/>
      <c r="O759" s="49"/>
      <c r="P759" s="48"/>
      <c r="Q759" s="48"/>
      <c r="R759" s="48"/>
      <c r="S759" s="5"/>
      <c r="W759" s="5"/>
      <c r="X759" s="48"/>
      <c r="Y759" s="5"/>
    </row>
    <row r="760" spans="11:25">
      <c r="K760" s="48"/>
      <c r="L760" s="48"/>
      <c r="M760" s="48"/>
      <c r="N760" s="48"/>
      <c r="O760" s="49"/>
      <c r="P760" s="48"/>
      <c r="Q760" s="48"/>
      <c r="R760" s="48"/>
      <c r="S760" s="5"/>
      <c r="W760" s="5"/>
      <c r="X760" s="48"/>
      <c r="Y760" s="5"/>
    </row>
    <row r="761" spans="11:25">
      <c r="K761" s="48"/>
      <c r="L761" s="48"/>
      <c r="M761" s="48"/>
      <c r="N761" s="48"/>
      <c r="O761" s="49"/>
      <c r="P761" s="48"/>
      <c r="Q761" s="48"/>
      <c r="R761" s="48"/>
      <c r="S761" s="5"/>
      <c r="W761" s="5"/>
      <c r="X761" s="48"/>
      <c r="Y761" s="5"/>
    </row>
    <row r="762" spans="11:25">
      <c r="K762" s="48"/>
      <c r="L762" s="48"/>
      <c r="M762" s="48"/>
      <c r="N762" s="48"/>
      <c r="O762" s="49"/>
      <c r="P762" s="48"/>
      <c r="Q762" s="48"/>
      <c r="R762" s="48"/>
      <c r="S762" s="5"/>
      <c r="W762" s="5"/>
      <c r="X762" s="48"/>
      <c r="Y762" s="5"/>
    </row>
    <row r="763" spans="11:25">
      <c r="K763" s="48"/>
      <c r="L763" s="48"/>
      <c r="M763" s="48"/>
      <c r="N763" s="48"/>
      <c r="O763" s="49"/>
      <c r="P763" s="48"/>
      <c r="Q763" s="48"/>
      <c r="R763" s="48"/>
      <c r="S763" s="5"/>
      <c r="W763" s="5"/>
      <c r="X763" s="48"/>
      <c r="Y763" s="5"/>
    </row>
    <row r="764" spans="11:25">
      <c r="K764" s="48"/>
      <c r="L764" s="48"/>
      <c r="M764" s="48"/>
      <c r="N764" s="48"/>
      <c r="O764" s="49"/>
      <c r="P764" s="48"/>
      <c r="Q764" s="48"/>
      <c r="R764" s="48"/>
      <c r="S764" s="5"/>
      <c r="W764" s="5"/>
      <c r="X764" s="48"/>
      <c r="Y764" s="5"/>
    </row>
    <row r="765" spans="11:25">
      <c r="K765" s="48"/>
      <c r="L765" s="48"/>
      <c r="M765" s="48"/>
      <c r="N765" s="48"/>
      <c r="O765" s="49"/>
      <c r="P765" s="48"/>
      <c r="Q765" s="48"/>
      <c r="R765" s="48"/>
      <c r="S765" s="5"/>
      <c r="W765" s="5"/>
      <c r="X765" s="48"/>
      <c r="Y765" s="5"/>
    </row>
    <row r="766" spans="11:25">
      <c r="K766" s="48"/>
      <c r="L766" s="48"/>
      <c r="M766" s="48"/>
      <c r="N766" s="48"/>
      <c r="O766" s="49"/>
      <c r="P766" s="48"/>
      <c r="Q766" s="48"/>
      <c r="R766" s="48"/>
      <c r="S766" s="5"/>
      <c r="W766" s="5"/>
      <c r="X766" s="48"/>
      <c r="Y766" s="5"/>
    </row>
    <row r="767" spans="11:25">
      <c r="K767" s="48"/>
      <c r="L767" s="48"/>
      <c r="M767" s="48"/>
      <c r="N767" s="48"/>
      <c r="O767" s="49"/>
      <c r="P767" s="48"/>
      <c r="Q767" s="48"/>
      <c r="R767" s="48"/>
      <c r="S767" s="5"/>
      <c r="W767" s="5"/>
      <c r="X767" s="48"/>
      <c r="Y767" s="5"/>
    </row>
    <row r="768" spans="11:25">
      <c r="K768" s="48"/>
      <c r="L768" s="48"/>
      <c r="M768" s="48"/>
      <c r="N768" s="48"/>
      <c r="O768" s="49"/>
      <c r="P768" s="48"/>
      <c r="Q768" s="48"/>
      <c r="R768" s="48"/>
      <c r="S768" s="5"/>
      <c r="W768" s="5"/>
      <c r="X768" s="48"/>
      <c r="Y768" s="5"/>
    </row>
    <row r="769" spans="11:25">
      <c r="K769" s="48"/>
      <c r="L769" s="48"/>
      <c r="M769" s="48"/>
      <c r="N769" s="48"/>
      <c r="O769" s="49"/>
      <c r="P769" s="48"/>
      <c r="Q769" s="48"/>
      <c r="R769" s="48"/>
      <c r="S769" s="5"/>
      <c r="W769" s="5"/>
      <c r="X769" s="48"/>
      <c r="Y769" s="5"/>
    </row>
    <row r="770" spans="11:25">
      <c r="K770" s="48"/>
      <c r="L770" s="48"/>
      <c r="M770" s="48"/>
      <c r="N770" s="48"/>
      <c r="O770" s="49"/>
      <c r="P770" s="48"/>
      <c r="Q770" s="48"/>
      <c r="R770" s="48"/>
      <c r="S770" s="5"/>
      <c r="W770" s="5"/>
      <c r="X770" s="48"/>
      <c r="Y770" s="5"/>
    </row>
    <row r="771" spans="11:25">
      <c r="K771" s="48"/>
      <c r="L771" s="48"/>
      <c r="M771" s="48"/>
      <c r="N771" s="48"/>
      <c r="O771" s="49"/>
      <c r="P771" s="48"/>
      <c r="Q771" s="48"/>
      <c r="R771" s="48"/>
      <c r="S771" s="5"/>
      <c r="W771" s="5"/>
      <c r="X771" s="48"/>
      <c r="Y771" s="5"/>
    </row>
    <row r="772" spans="11:25">
      <c r="K772" s="48"/>
      <c r="L772" s="48"/>
      <c r="M772" s="48"/>
      <c r="N772" s="48"/>
      <c r="O772" s="49"/>
      <c r="P772" s="48"/>
      <c r="Q772" s="48"/>
      <c r="R772" s="48"/>
      <c r="S772" s="5"/>
      <c r="W772" s="5"/>
      <c r="X772" s="48"/>
      <c r="Y772" s="5"/>
    </row>
    <row r="773" spans="11:25">
      <c r="K773" s="48"/>
      <c r="L773" s="48"/>
      <c r="M773" s="48"/>
      <c r="N773" s="48"/>
      <c r="O773" s="49"/>
      <c r="P773" s="48"/>
      <c r="Q773" s="48"/>
      <c r="R773" s="48"/>
      <c r="S773" s="5"/>
      <c r="W773" s="5"/>
      <c r="X773" s="48"/>
      <c r="Y773" s="5"/>
    </row>
    <row r="774" spans="11:25">
      <c r="K774" s="48"/>
      <c r="L774" s="48"/>
      <c r="M774" s="48"/>
      <c r="N774" s="48"/>
      <c r="O774" s="49"/>
      <c r="P774" s="48"/>
      <c r="Q774" s="48"/>
      <c r="R774" s="48"/>
      <c r="S774" s="5"/>
      <c r="W774" s="5"/>
      <c r="X774" s="48"/>
      <c r="Y774" s="5"/>
    </row>
    <row r="775" spans="11:25">
      <c r="K775" s="48"/>
      <c r="L775" s="48"/>
      <c r="M775" s="48"/>
      <c r="N775" s="48"/>
      <c r="O775" s="49"/>
      <c r="P775" s="48"/>
      <c r="Q775" s="48"/>
      <c r="R775" s="48"/>
      <c r="S775" s="5"/>
      <c r="W775" s="5"/>
      <c r="X775" s="48"/>
      <c r="Y775" s="5"/>
    </row>
    <row r="776" spans="11:25">
      <c r="K776" s="48"/>
      <c r="L776" s="48"/>
      <c r="M776" s="48"/>
      <c r="N776" s="48"/>
      <c r="O776" s="49"/>
      <c r="P776" s="48"/>
      <c r="Q776" s="48"/>
      <c r="R776" s="48"/>
      <c r="S776" s="5"/>
      <c r="W776" s="5"/>
      <c r="X776" s="48"/>
      <c r="Y776" s="5"/>
    </row>
    <row r="777" spans="11:25">
      <c r="K777" s="48"/>
      <c r="L777" s="48"/>
      <c r="M777" s="48"/>
      <c r="N777" s="48"/>
      <c r="O777" s="49"/>
      <c r="P777" s="48"/>
      <c r="Q777" s="48"/>
      <c r="R777" s="48"/>
      <c r="S777" s="5"/>
      <c r="W777" s="5"/>
      <c r="X777" s="48"/>
      <c r="Y777" s="5"/>
    </row>
    <row r="778" spans="11:25">
      <c r="K778" s="48"/>
      <c r="L778" s="48"/>
      <c r="M778" s="48"/>
      <c r="N778" s="48"/>
      <c r="O778" s="49"/>
      <c r="P778" s="48"/>
      <c r="Q778" s="48"/>
      <c r="R778" s="48"/>
      <c r="S778" s="5"/>
      <c r="W778" s="5"/>
      <c r="X778" s="48"/>
      <c r="Y778" s="5"/>
    </row>
    <row r="779" spans="11:25">
      <c r="K779" s="48"/>
      <c r="L779" s="48"/>
      <c r="M779" s="48"/>
      <c r="N779" s="48"/>
      <c r="O779" s="49"/>
      <c r="P779" s="48"/>
      <c r="Q779" s="48"/>
      <c r="R779" s="48"/>
      <c r="S779" s="5"/>
      <c r="W779" s="5"/>
      <c r="X779" s="48"/>
      <c r="Y779" s="5"/>
    </row>
    <row r="780" spans="11:25">
      <c r="K780" s="48"/>
      <c r="L780" s="48"/>
      <c r="M780" s="48"/>
      <c r="N780" s="48"/>
      <c r="O780" s="49"/>
      <c r="P780" s="48"/>
      <c r="Q780" s="48"/>
      <c r="R780" s="48"/>
      <c r="S780" s="5"/>
      <c r="W780" s="5"/>
      <c r="X780" s="48"/>
      <c r="Y780" s="5"/>
    </row>
    <row r="781" spans="11:25">
      <c r="K781" s="48"/>
      <c r="L781" s="48"/>
      <c r="M781" s="48"/>
      <c r="N781" s="48"/>
      <c r="O781" s="49"/>
      <c r="P781" s="48"/>
      <c r="Q781" s="48"/>
      <c r="R781" s="48"/>
      <c r="S781" s="5"/>
      <c r="W781" s="5"/>
      <c r="X781" s="48"/>
      <c r="Y781" s="5"/>
    </row>
    <row r="782" spans="11:25">
      <c r="K782" s="48"/>
      <c r="L782" s="48"/>
      <c r="M782" s="48"/>
      <c r="N782" s="48"/>
      <c r="O782" s="49"/>
      <c r="P782" s="48"/>
      <c r="Q782" s="48"/>
      <c r="R782" s="48"/>
      <c r="S782" s="5"/>
      <c r="W782" s="5"/>
      <c r="X782" s="48"/>
      <c r="Y782" s="5"/>
    </row>
    <row r="783" spans="11:25">
      <c r="K783" s="48"/>
      <c r="L783" s="48"/>
      <c r="M783" s="48"/>
      <c r="N783" s="48"/>
      <c r="O783" s="49"/>
      <c r="P783" s="48"/>
      <c r="Q783" s="48"/>
      <c r="R783" s="48"/>
      <c r="S783" s="5"/>
      <c r="W783" s="5"/>
      <c r="X783" s="48"/>
      <c r="Y783" s="5"/>
    </row>
    <row r="784" spans="11:25">
      <c r="K784" s="48"/>
      <c r="L784" s="48"/>
      <c r="M784" s="48"/>
      <c r="N784" s="48"/>
      <c r="O784" s="49"/>
      <c r="P784" s="48"/>
      <c r="Q784" s="48"/>
      <c r="R784" s="48"/>
      <c r="S784" s="5"/>
      <c r="W784" s="5"/>
      <c r="X784" s="48"/>
      <c r="Y784" s="5"/>
    </row>
    <row r="785" spans="11:25">
      <c r="K785" s="48"/>
      <c r="L785" s="48"/>
      <c r="M785" s="48"/>
      <c r="N785" s="48"/>
      <c r="O785" s="49"/>
      <c r="P785" s="48"/>
      <c r="Q785" s="48"/>
      <c r="R785" s="48"/>
      <c r="S785" s="5"/>
      <c r="W785" s="5"/>
      <c r="X785" s="48"/>
      <c r="Y785" s="5"/>
    </row>
    <row r="786" spans="11:25">
      <c r="K786" s="48"/>
      <c r="L786" s="48"/>
      <c r="M786" s="48"/>
      <c r="N786" s="48"/>
      <c r="O786" s="49"/>
      <c r="P786" s="48"/>
      <c r="Q786" s="48"/>
      <c r="R786" s="48"/>
      <c r="S786" s="5"/>
      <c r="W786" s="5"/>
      <c r="X786" s="48"/>
      <c r="Y786" s="5"/>
    </row>
    <row r="787" spans="11:25">
      <c r="K787" s="48"/>
      <c r="L787" s="48"/>
      <c r="M787" s="48"/>
      <c r="N787" s="48"/>
      <c r="O787" s="49"/>
      <c r="P787" s="48"/>
      <c r="Q787" s="48"/>
      <c r="R787" s="48"/>
      <c r="S787" s="5"/>
      <c r="W787" s="5"/>
      <c r="X787" s="48"/>
      <c r="Y787" s="5"/>
    </row>
    <row r="788" spans="11:25">
      <c r="K788" s="48"/>
      <c r="L788" s="48"/>
      <c r="M788" s="48"/>
      <c r="N788" s="48"/>
      <c r="O788" s="49"/>
      <c r="P788" s="48"/>
      <c r="Q788" s="48"/>
      <c r="R788" s="48"/>
      <c r="S788" s="5"/>
      <c r="W788" s="5"/>
      <c r="X788" s="48"/>
      <c r="Y788" s="5"/>
    </row>
    <row r="789" spans="11:25">
      <c r="K789" s="48"/>
      <c r="L789" s="48"/>
      <c r="M789" s="48"/>
      <c r="N789" s="48"/>
      <c r="O789" s="49"/>
      <c r="P789" s="48"/>
      <c r="Q789" s="48"/>
      <c r="R789" s="48"/>
      <c r="S789" s="5"/>
      <c r="W789" s="5"/>
      <c r="X789" s="48"/>
      <c r="Y789" s="5"/>
    </row>
    <row r="790" spans="11:25">
      <c r="K790" s="48"/>
      <c r="L790" s="48"/>
      <c r="M790" s="48"/>
      <c r="N790" s="48"/>
      <c r="O790" s="49"/>
      <c r="P790" s="48"/>
      <c r="Q790" s="48"/>
      <c r="R790" s="48"/>
      <c r="S790" s="5"/>
      <c r="W790" s="5"/>
      <c r="X790" s="48"/>
      <c r="Y790" s="5"/>
    </row>
    <row r="791" spans="11:25">
      <c r="K791" s="48"/>
      <c r="L791" s="48"/>
      <c r="M791" s="48"/>
      <c r="N791" s="48"/>
      <c r="O791" s="49"/>
      <c r="P791" s="48"/>
      <c r="Q791" s="48"/>
      <c r="R791" s="48"/>
      <c r="S791" s="5"/>
      <c r="W791" s="5"/>
      <c r="X791" s="48"/>
      <c r="Y791" s="5"/>
    </row>
    <row r="792" spans="11:25">
      <c r="K792" s="48"/>
      <c r="L792" s="48"/>
      <c r="M792" s="48"/>
      <c r="N792" s="48"/>
      <c r="O792" s="49"/>
      <c r="P792" s="48"/>
      <c r="Q792" s="48"/>
      <c r="R792" s="48"/>
      <c r="S792" s="5"/>
      <c r="W792" s="5"/>
      <c r="X792" s="48"/>
      <c r="Y792" s="5"/>
    </row>
    <row r="793" spans="11:25">
      <c r="K793" s="48"/>
      <c r="L793" s="48"/>
      <c r="M793" s="48"/>
      <c r="N793" s="48"/>
      <c r="O793" s="49"/>
      <c r="P793" s="48"/>
      <c r="Q793" s="48"/>
      <c r="R793" s="48"/>
      <c r="S793" s="5"/>
      <c r="W793" s="5"/>
      <c r="X793" s="48"/>
      <c r="Y793" s="5"/>
    </row>
    <row r="794" spans="11:25">
      <c r="K794" s="48"/>
      <c r="L794" s="48"/>
      <c r="M794" s="48"/>
      <c r="N794" s="48"/>
      <c r="O794" s="49"/>
      <c r="P794" s="48"/>
      <c r="Q794" s="48"/>
      <c r="R794" s="48"/>
      <c r="S794" s="5"/>
      <c r="W794" s="5"/>
      <c r="X794" s="48"/>
      <c r="Y794" s="5"/>
    </row>
    <row r="795" spans="11:25">
      <c r="K795" s="48"/>
      <c r="L795" s="48"/>
      <c r="M795" s="48"/>
      <c r="N795" s="48"/>
      <c r="O795" s="49"/>
      <c r="P795" s="48"/>
      <c r="Q795" s="48"/>
      <c r="R795" s="48"/>
      <c r="S795" s="5"/>
      <c r="W795" s="5"/>
      <c r="X795" s="48"/>
      <c r="Y795" s="5"/>
    </row>
    <row r="796" spans="11:25">
      <c r="K796" s="48"/>
      <c r="L796" s="48"/>
      <c r="M796" s="48"/>
      <c r="N796" s="48"/>
      <c r="O796" s="49"/>
      <c r="P796" s="48"/>
      <c r="Q796" s="48"/>
      <c r="R796" s="48"/>
      <c r="S796" s="5"/>
      <c r="W796" s="5"/>
      <c r="X796" s="48"/>
      <c r="Y796" s="5"/>
    </row>
    <row r="797" spans="11:25">
      <c r="K797" s="48"/>
      <c r="L797" s="48"/>
      <c r="M797" s="48"/>
      <c r="N797" s="48"/>
      <c r="O797" s="49"/>
      <c r="P797" s="48"/>
      <c r="Q797" s="48"/>
      <c r="R797" s="48"/>
      <c r="S797" s="5"/>
      <c r="W797" s="5"/>
      <c r="X797" s="48"/>
      <c r="Y797" s="5"/>
    </row>
    <row r="798" spans="11:25">
      <c r="K798" s="48"/>
      <c r="L798" s="48"/>
      <c r="M798" s="48"/>
      <c r="N798" s="48"/>
      <c r="O798" s="49"/>
      <c r="P798" s="48"/>
      <c r="Q798" s="48"/>
      <c r="R798" s="48"/>
      <c r="S798" s="5"/>
      <c r="W798" s="5"/>
      <c r="X798" s="48"/>
      <c r="Y798" s="5"/>
    </row>
    <row r="799" spans="11:25">
      <c r="K799" s="48"/>
      <c r="L799" s="48"/>
      <c r="M799" s="48"/>
      <c r="N799" s="48"/>
      <c r="O799" s="49"/>
      <c r="P799" s="48"/>
      <c r="Q799" s="48"/>
      <c r="R799" s="48"/>
      <c r="S799" s="5"/>
      <c r="W799" s="5"/>
      <c r="X799" s="48"/>
      <c r="Y799" s="5"/>
    </row>
    <row r="800" spans="11:25">
      <c r="K800" s="48"/>
      <c r="L800" s="48"/>
      <c r="M800" s="48"/>
      <c r="N800" s="48"/>
      <c r="O800" s="49"/>
      <c r="P800" s="48"/>
      <c r="Q800" s="48"/>
      <c r="R800" s="48"/>
      <c r="S800" s="5"/>
      <c r="W800" s="5"/>
      <c r="X800" s="48"/>
      <c r="Y800" s="5"/>
    </row>
    <row r="801" spans="11:25">
      <c r="K801" s="48"/>
      <c r="L801" s="48"/>
      <c r="M801" s="48"/>
      <c r="N801" s="48"/>
      <c r="O801" s="49"/>
      <c r="P801" s="48"/>
      <c r="Q801" s="48"/>
      <c r="R801" s="48"/>
      <c r="S801" s="5"/>
      <c r="W801" s="5"/>
      <c r="X801" s="48"/>
      <c r="Y801" s="5"/>
    </row>
    <row r="802" spans="11:25">
      <c r="K802" s="48"/>
      <c r="L802" s="48"/>
      <c r="M802" s="48"/>
      <c r="N802" s="48"/>
      <c r="O802" s="49"/>
      <c r="P802" s="48"/>
      <c r="Q802" s="48"/>
      <c r="R802" s="48"/>
      <c r="S802" s="5"/>
      <c r="W802" s="5"/>
      <c r="X802" s="48"/>
      <c r="Y802" s="5"/>
    </row>
    <row r="803" spans="11:25">
      <c r="K803" s="48"/>
      <c r="L803" s="48"/>
      <c r="M803" s="48"/>
      <c r="N803" s="48"/>
      <c r="O803" s="49"/>
      <c r="P803" s="48"/>
      <c r="Q803" s="48"/>
      <c r="R803" s="48"/>
      <c r="S803" s="5"/>
      <c r="W803" s="5"/>
      <c r="X803" s="48"/>
      <c r="Y803" s="5"/>
    </row>
    <row r="804" spans="11:25">
      <c r="K804" s="48"/>
      <c r="L804" s="48"/>
      <c r="M804" s="48"/>
      <c r="N804" s="48"/>
      <c r="O804" s="49"/>
      <c r="P804" s="48"/>
      <c r="Q804" s="48"/>
      <c r="R804" s="48"/>
      <c r="S804" s="5"/>
      <c r="W804" s="5"/>
      <c r="X804" s="48"/>
      <c r="Y804" s="5"/>
    </row>
    <row r="805" spans="11:25">
      <c r="K805" s="48"/>
      <c r="L805" s="48"/>
      <c r="M805" s="48"/>
      <c r="N805" s="48"/>
      <c r="O805" s="49"/>
      <c r="P805" s="48"/>
      <c r="Q805" s="48"/>
      <c r="R805" s="48"/>
      <c r="S805" s="5"/>
      <c r="W805" s="5"/>
      <c r="X805" s="48"/>
      <c r="Y805" s="5"/>
    </row>
    <row r="806" spans="11:25">
      <c r="K806" s="48"/>
      <c r="L806" s="48"/>
      <c r="M806" s="48"/>
      <c r="N806" s="48"/>
      <c r="O806" s="49"/>
      <c r="P806" s="48"/>
      <c r="Q806" s="48"/>
      <c r="R806" s="48"/>
      <c r="S806" s="5"/>
      <c r="W806" s="5"/>
      <c r="X806" s="48"/>
      <c r="Y806" s="5"/>
    </row>
    <row r="807" spans="11:25">
      <c r="K807" s="48"/>
      <c r="L807" s="48"/>
      <c r="M807" s="48"/>
      <c r="N807" s="48"/>
      <c r="O807" s="49"/>
      <c r="P807" s="48"/>
      <c r="Q807" s="48"/>
      <c r="R807" s="48"/>
      <c r="S807" s="5"/>
      <c r="W807" s="5"/>
      <c r="X807" s="48"/>
      <c r="Y807" s="5"/>
    </row>
    <row r="808" spans="11:25">
      <c r="K808" s="48"/>
      <c r="L808" s="48"/>
      <c r="M808" s="48"/>
      <c r="N808" s="48"/>
      <c r="O808" s="49"/>
      <c r="P808" s="48"/>
      <c r="Q808" s="48"/>
      <c r="R808" s="48"/>
      <c r="S808" s="5"/>
      <c r="W808" s="5"/>
      <c r="X808" s="48"/>
      <c r="Y808" s="5"/>
    </row>
    <row r="809" spans="11:25">
      <c r="K809" s="48"/>
      <c r="L809" s="48"/>
      <c r="M809" s="48"/>
      <c r="N809" s="48"/>
      <c r="O809" s="49"/>
      <c r="P809" s="48"/>
      <c r="Q809" s="48"/>
      <c r="R809" s="48"/>
      <c r="S809" s="5"/>
      <c r="W809" s="5"/>
      <c r="X809" s="48"/>
      <c r="Y809" s="5"/>
    </row>
    <row r="810" spans="11:25">
      <c r="K810" s="48"/>
      <c r="L810" s="48"/>
      <c r="M810" s="48"/>
      <c r="N810" s="48"/>
      <c r="O810" s="49"/>
      <c r="P810" s="48"/>
      <c r="Q810" s="48"/>
      <c r="R810" s="48"/>
      <c r="S810" s="5"/>
      <c r="W810" s="5"/>
      <c r="X810" s="48"/>
      <c r="Y810" s="5"/>
    </row>
    <row r="811" spans="11:25">
      <c r="K811" s="48"/>
      <c r="L811" s="48"/>
      <c r="M811" s="48"/>
      <c r="N811" s="48"/>
      <c r="O811" s="49"/>
      <c r="P811" s="48"/>
      <c r="Q811" s="48"/>
      <c r="R811" s="48"/>
      <c r="S811" s="5"/>
      <c r="W811" s="5"/>
      <c r="X811" s="48"/>
      <c r="Y811" s="5"/>
    </row>
    <row r="812" spans="11:25">
      <c r="K812" s="48"/>
      <c r="L812" s="48"/>
      <c r="M812" s="48"/>
      <c r="N812" s="48"/>
      <c r="O812" s="49"/>
      <c r="P812" s="48"/>
      <c r="Q812" s="48"/>
      <c r="R812" s="48"/>
      <c r="S812" s="5"/>
      <c r="W812" s="5"/>
      <c r="X812" s="48"/>
      <c r="Y812" s="5"/>
    </row>
    <row r="813" spans="11:25">
      <c r="K813" s="48"/>
      <c r="L813" s="48"/>
      <c r="M813" s="48"/>
      <c r="N813" s="48"/>
      <c r="O813" s="49"/>
      <c r="P813" s="48"/>
      <c r="Q813" s="48"/>
      <c r="R813" s="48"/>
      <c r="S813" s="5"/>
      <c r="W813" s="5"/>
      <c r="X813" s="48"/>
      <c r="Y813" s="5"/>
    </row>
    <row r="814" spans="11:25">
      <c r="K814" s="48"/>
      <c r="L814" s="48"/>
      <c r="M814" s="48"/>
      <c r="N814" s="48"/>
      <c r="O814" s="49"/>
      <c r="P814" s="48"/>
      <c r="Q814" s="48"/>
      <c r="R814" s="48"/>
      <c r="S814" s="5"/>
      <c r="W814" s="5"/>
      <c r="X814" s="48"/>
      <c r="Y814" s="5"/>
    </row>
    <row r="815" spans="11:25">
      <c r="K815" s="48"/>
      <c r="L815" s="48"/>
      <c r="M815" s="48"/>
      <c r="N815" s="48"/>
      <c r="O815" s="49"/>
      <c r="P815" s="48"/>
      <c r="Q815" s="48"/>
      <c r="R815" s="48"/>
      <c r="S815" s="5"/>
      <c r="W815" s="5"/>
      <c r="X815" s="48"/>
      <c r="Y815" s="5"/>
    </row>
    <row r="816" spans="11:25">
      <c r="K816" s="48"/>
      <c r="L816" s="48"/>
      <c r="M816" s="48"/>
      <c r="N816" s="48"/>
      <c r="O816" s="49"/>
      <c r="P816" s="48"/>
      <c r="Q816" s="48"/>
      <c r="R816" s="48"/>
      <c r="S816" s="5"/>
      <c r="W816" s="5"/>
      <c r="X816" s="48"/>
      <c r="Y816" s="5"/>
    </row>
    <row r="817" spans="11:25">
      <c r="K817" s="48"/>
      <c r="L817" s="48"/>
      <c r="M817" s="48"/>
      <c r="N817" s="48"/>
      <c r="O817" s="49"/>
      <c r="P817" s="48"/>
      <c r="Q817" s="48"/>
      <c r="R817" s="48"/>
      <c r="S817" s="5"/>
      <c r="W817" s="5"/>
      <c r="X817" s="48"/>
      <c r="Y817" s="5"/>
    </row>
    <row r="818" spans="11:25">
      <c r="K818" s="48"/>
      <c r="L818" s="48"/>
      <c r="M818" s="48"/>
      <c r="N818" s="48"/>
      <c r="O818" s="49"/>
      <c r="P818" s="48"/>
      <c r="Q818" s="48"/>
      <c r="R818" s="48"/>
      <c r="S818" s="5"/>
      <c r="W818" s="5"/>
      <c r="X818" s="48"/>
      <c r="Y818" s="5"/>
    </row>
    <row r="819" spans="11:25">
      <c r="K819" s="48"/>
      <c r="L819" s="48"/>
      <c r="M819" s="48"/>
      <c r="N819" s="48"/>
      <c r="O819" s="49"/>
      <c r="P819" s="48"/>
      <c r="Q819" s="48"/>
      <c r="R819" s="48"/>
      <c r="S819" s="5"/>
      <c r="W819" s="5"/>
      <c r="X819" s="48"/>
      <c r="Y819" s="5"/>
    </row>
    <row r="820" spans="11:25">
      <c r="K820" s="48"/>
      <c r="L820" s="48"/>
      <c r="M820" s="48"/>
      <c r="N820" s="48"/>
      <c r="O820" s="49"/>
      <c r="P820" s="48"/>
      <c r="Q820" s="48"/>
      <c r="R820" s="48"/>
      <c r="S820" s="5"/>
      <c r="W820" s="5"/>
      <c r="X820" s="48"/>
      <c r="Y820" s="5"/>
    </row>
    <row r="821" spans="11:25">
      <c r="K821" s="48"/>
      <c r="L821" s="48"/>
      <c r="M821" s="48"/>
      <c r="N821" s="48"/>
      <c r="O821" s="49"/>
      <c r="P821" s="48"/>
      <c r="Q821" s="48"/>
      <c r="R821" s="48"/>
      <c r="S821" s="5"/>
      <c r="W821" s="5"/>
      <c r="X821" s="48"/>
      <c r="Y821" s="5"/>
    </row>
    <row r="822" spans="11:25">
      <c r="K822" s="48"/>
      <c r="L822" s="48"/>
      <c r="M822" s="48"/>
      <c r="N822" s="48"/>
      <c r="O822" s="49"/>
      <c r="P822" s="48"/>
      <c r="Q822" s="48"/>
      <c r="R822" s="48"/>
      <c r="S822" s="5"/>
      <c r="W822" s="5"/>
      <c r="X822" s="48"/>
      <c r="Y822" s="5"/>
    </row>
    <row r="823" spans="11:25">
      <c r="K823" s="48"/>
      <c r="L823" s="48"/>
      <c r="M823" s="48"/>
      <c r="N823" s="48"/>
      <c r="O823" s="49"/>
      <c r="P823" s="48"/>
      <c r="Q823" s="48"/>
      <c r="R823" s="48"/>
      <c r="S823" s="5"/>
      <c r="W823" s="5"/>
      <c r="X823" s="48"/>
      <c r="Y823" s="5"/>
    </row>
    <row r="824" spans="11:25">
      <c r="K824" s="48"/>
      <c r="L824" s="48"/>
      <c r="M824" s="48"/>
      <c r="N824" s="48"/>
      <c r="O824" s="49"/>
      <c r="P824" s="48"/>
      <c r="Q824" s="48"/>
      <c r="R824" s="48"/>
      <c r="S824" s="5"/>
      <c r="W824" s="5"/>
      <c r="X824" s="48"/>
      <c r="Y824" s="5"/>
    </row>
    <row r="825" spans="11:25">
      <c r="K825" s="48"/>
      <c r="L825" s="48"/>
      <c r="M825" s="48"/>
      <c r="N825" s="48"/>
      <c r="O825" s="49"/>
      <c r="P825" s="48"/>
      <c r="Q825" s="48"/>
      <c r="R825" s="48"/>
      <c r="S825" s="5"/>
      <c r="W825" s="5"/>
      <c r="X825" s="48"/>
      <c r="Y825" s="5"/>
    </row>
    <row r="826" spans="11:25">
      <c r="K826" s="48"/>
      <c r="L826" s="48"/>
      <c r="M826" s="48"/>
      <c r="N826" s="48"/>
      <c r="O826" s="49"/>
      <c r="P826" s="48"/>
      <c r="Q826" s="48"/>
      <c r="R826" s="48"/>
      <c r="S826" s="5"/>
      <c r="W826" s="5"/>
      <c r="X826" s="48"/>
      <c r="Y826" s="5"/>
    </row>
    <row r="827" spans="11:25">
      <c r="K827" s="48"/>
      <c r="L827" s="48"/>
      <c r="M827" s="48"/>
      <c r="N827" s="48"/>
      <c r="O827" s="49"/>
      <c r="P827" s="48"/>
      <c r="Q827" s="48"/>
      <c r="R827" s="48"/>
      <c r="S827" s="5"/>
      <c r="W827" s="5"/>
      <c r="X827" s="48"/>
      <c r="Y827" s="5"/>
    </row>
    <row r="828" spans="11:25">
      <c r="K828" s="48"/>
      <c r="L828" s="48"/>
      <c r="M828" s="48"/>
      <c r="N828" s="48"/>
      <c r="O828" s="49"/>
      <c r="P828" s="48"/>
      <c r="Q828" s="48"/>
      <c r="R828" s="48"/>
      <c r="S828" s="5"/>
      <c r="W828" s="5"/>
      <c r="X828" s="48"/>
      <c r="Y828" s="5"/>
    </row>
    <row r="829" spans="11:25">
      <c r="K829" s="48"/>
      <c r="L829" s="48"/>
      <c r="M829" s="48"/>
      <c r="N829" s="48"/>
      <c r="O829" s="49"/>
      <c r="P829" s="48"/>
      <c r="Q829" s="48"/>
      <c r="R829" s="48"/>
      <c r="S829" s="5"/>
      <c r="W829" s="5"/>
      <c r="X829" s="48"/>
      <c r="Y829" s="5"/>
    </row>
    <row r="830" spans="11:25">
      <c r="K830" s="48"/>
      <c r="L830" s="48"/>
      <c r="M830" s="48"/>
      <c r="N830" s="48"/>
      <c r="O830" s="49"/>
      <c r="P830" s="48"/>
      <c r="Q830" s="48"/>
      <c r="R830" s="48"/>
      <c r="S830" s="5"/>
      <c r="W830" s="5"/>
      <c r="X830" s="48"/>
      <c r="Y830" s="5"/>
    </row>
    <row r="831" spans="11:25">
      <c r="K831" s="48"/>
      <c r="L831" s="48"/>
      <c r="M831" s="48"/>
      <c r="N831" s="48"/>
      <c r="O831" s="49"/>
      <c r="P831" s="48"/>
      <c r="Q831" s="48"/>
      <c r="R831" s="48"/>
      <c r="S831" s="5"/>
      <c r="W831" s="5"/>
      <c r="X831" s="48"/>
      <c r="Y831" s="5"/>
    </row>
    <row r="832" spans="11:25">
      <c r="K832" s="48"/>
      <c r="L832" s="48"/>
      <c r="M832" s="48"/>
      <c r="N832" s="48"/>
      <c r="O832" s="49"/>
      <c r="P832" s="48"/>
      <c r="Q832" s="48"/>
      <c r="R832" s="48"/>
      <c r="S832" s="5"/>
      <c r="W832" s="5"/>
      <c r="X832" s="48"/>
      <c r="Y832" s="5"/>
    </row>
    <row r="833" spans="11:25">
      <c r="K833" s="48"/>
      <c r="L833" s="48"/>
      <c r="M833" s="48"/>
      <c r="N833" s="48"/>
      <c r="O833" s="49"/>
      <c r="P833" s="48"/>
      <c r="Q833" s="48"/>
      <c r="R833" s="48"/>
      <c r="S833" s="5"/>
      <c r="W833" s="5"/>
      <c r="X833" s="48"/>
      <c r="Y833" s="5"/>
    </row>
    <row r="834" spans="11:25">
      <c r="K834" s="48"/>
      <c r="L834" s="48"/>
      <c r="M834" s="48"/>
      <c r="N834" s="48"/>
      <c r="O834" s="49"/>
      <c r="P834" s="48"/>
      <c r="Q834" s="48"/>
      <c r="R834" s="48"/>
      <c r="S834" s="5"/>
      <c r="W834" s="5"/>
      <c r="X834" s="48"/>
      <c r="Y834" s="5"/>
    </row>
    <row r="835" spans="11:25">
      <c r="K835" s="48"/>
      <c r="L835" s="48"/>
      <c r="M835" s="48"/>
      <c r="N835" s="48"/>
      <c r="O835" s="49"/>
      <c r="P835" s="48"/>
      <c r="Q835" s="48"/>
      <c r="R835" s="48"/>
      <c r="S835" s="5"/>
      <c r="W835" s="5"/>
      <c r="X835" s="48"/>
      <c r="Y835" s="5"/>
    </row>
    <row r="836" spans="11:25">
      <c r="K836" s="48"/>
      <c r="L836" s="48"/>
      <c r="M836" s="48"/>
      <c r="N836" s="48"/>
      <c r="O836" s="49"/>
      <c r="P836" s="48"/>
      <c r="Q836" s="48"/>
      <c r="R836" s="48"/>
      <c r="S836" s="5"/>
      <c r="W836" s="5"/>
      <c r="X836" s="48"/>
      <c r="Y836" s="5"/>
    </row>
    <row r="837" spans="11:25">
      <c r="K837" s="48"/>
      <c r="L837" s="48"/>
      <c r="M837" s="48"/>
      <c r="N837" s="48"/>
      <c r="O837" s="49"/>
      <c r="P837" s="48"/>
      <c r="Q837" s="48"/>
      <c r="R837" s="48"/>
      <c r="S837" s="5"/>
      <c r="W837" s="5"/>
      <c r="X837" s="48"/>
      <c r="Y837" s="5"/>
    </row>
    <row r="838" spans="11:25">
      <c r="K838" s="48"/>
      <c r="L838" s="48"/>
      <c r="M838" s="48"/>
      <c r="N838" s="48"/>
      <c r="O838" s="49"/>
      <c r="P838" s="48"/>
      <c r="Q838" s="48"/>
      <c r="R838" s="48"/>
      <c r="S838" s="5"/>
      <c r="W838" s="5"/>
      <c r="X838" s="48"/>
      <c r="Y838" s="5"/>
    </row>
    <row r="839" spans="11:25">
      <c r="K839" s="48"/>
      <c r="L839" s="48"/>
      <c r="M839" s="48"/>
      <c r="N839" s="48"/>
      <c r="O839" s="49"/>
      <c r="P839" s="48"/>
      <c r="Q839" s="48"/>
      <c r="R839" s="48"/>
      <c r="S839" s="5"/>
      <c r="W839" s="5"/>
      <c r="X839" s="48"/>
      <c r="Y839" s="5"/>
    </row>
    <row r="840" spans="11:25">
      <c r="K840" s="48"/>
      <c r="L840" s="48"/>
      <c r="M840" s="48"/>
      <c r="N840" s="48"/>
      <c r="O840" s="49"/>
      <c r="P840" s="48"/>
      <c r="Q840" s="48"/>
      <c r="R840" s="48"/>
      <c r="S840" s="5"/>
      <c r="W840" s="5"/>
      <c r="X840" s="48"/>
      <c r="Y840" s="5"/>
    </row>
    <row r="841" spans="11:25">
      <c r="K841" s="48"/>
      <c r="L841" s="48"/>
      <c r="M841" s="48"/>
      <c r="N841" s="48"/>
      <c r="O841" s="49"/>
      <c r="P841" s="48"/>
      <c r="Q841" s="48"/>
      <c r="R841" s="48"/>
      <c r="S841" s="5"/>
      <c r="W841" s="5"/>
      <c r="X841" s="48"/>
      <c r="Y841" s="5"/>
    </row>
    <row r="842" spans="11:25">
      <c r="K842" s="48"/>
      <c r="L842" s="48"/>
      <c r="M842" s="48"/>
      <c r="N842" s="48"/>
      <c r="O842" s="49"/>
      <c r="P842" s="48"/>
      <c r="Q842" s="48"/>
      <c r="R842" s="48"/>
      <c r="S842" s="5"/>
      <c r="W842" s="5"/>
      <c r="X842" s="48"/>
      <c r="Y842" s="5"/>
    </row>
    <row r="843" spans="11:25">
      <c r="K843" s="48"/>
      <c r="L843" s="48"/>
      <c r="M843" s="48"/>
      <c r="N843" s="48"/>
      <c r="O843" s="49"/>
      <c r="P843" s="48"/>
      <c r="Q843" s="48"/>
      <c r="R843" s="48"/>
      <c r="S843" s="5"/>
      <c r="W843" s="5"/>
      <c r="X843" s="48"/>
      <c r="Y843" s="5"/>
    </row>
    <row r="844" spans="11:25">
      <c r="K844" s="48"/>
      <c r="L844" s="48"/>
      <c r="M844" s="48"/>
      <c r="N844" s="48"/>
      <c r="O844" s="49"/>
      <c r="P844" s="48"/>
      <c r="Q844" s="48"/>
      <c r="R844" s="48"/>
      <c r="S844" s="5"/>
      <c r="W844" s="5"/>
      <c r="X844" s="48"/>
      <c r="Y844" s="5"/>
    </row>
    <row r="845" spans="11:25">
      <c r="K845" s="48"/>
      <c r="L845" s="48"/>
      <c r="M845" s="48"/>
      <c r="N845" s="48"/>
      <c r="O845" s="49"/>
      <c r="P845" s="48"/>
      <c r="Q845" s="48"/>
      <c r="R845" s="48"/>
      <c r="S845" s="5"/>
      <c r="W845" s="5"/>
      <c r="X845" s="48"/>
      <c r="Y845" s="5"/>
    </row>
    <row r="846" spans="11:25">
      <c r="K846" s="48"/>
      <c r="L846" s="48"/>
      <c r="M846" s="48"/>
      <c r="N846" s="48"/>
      <c r="O846" s="49"/>
      <c r="P846" s="48"/>
      <c r="Q846" s="48"/>
      <c r="R846" s="48"/>
      <c r="S846" s="5"/>
      <c r="W846" s="5"/>
      <c r="X846" s="48"/>
      <c r="Y846" s="5"/>
    </row>
    <row r="847" spans="11:25">
      <c r="K847" s="48"/>
      <c r="L847" s="48"/>
      <c r="M847" s="48"/>
      <c r="N847" s="48"/>
      <c r="O847" s="49"/>
      <c r="P847" s="48"/>
      <c r="Q847" s="48"/>
      <c r="R847" s="48"/>
      <c r="S847" s="5"/>
      <c r="W847" s="5"/>
      <c r="X847" s="48"/>
      <c r="Y847" s="5"/>
    </row>
    <row r="848" spans="11:25">
      <c r="K848" s="48"/>
      <c r="L848" s="48"/>
      <c r="M848" s="48"/>
      <c r="N848" s="48"/>
      <c r="O848" s="49"/>
      <c r="P848" s="48"/>
      <c r="Q848" s="48"/>
      <c r="R848" s="48"/>
      <c r="S848" s="5"/>
      <c r="W848" s="5"/>
      <c r="X848" s="48"/>
      <c r="Y848" s="5"/>
    </row>
    <row r="849" spans="11:25">
      <c r="K849" s="48"/>
      <c r="L849" s="48"/>
      <c r="M849" s="48"/>
      <c r="N849" s="48"/>
      <c r="O849" s="49"/>
      <c r="P849" s="48"/>
      <c r="Q849" s="48"/>
      <c r="R849" s="48"/>
      <c r="S849" s="5"/>
      <c r="W849" s="5"/>
      <c r="X849" s="48"/>
      <c r="Y849" s="5"/>
    </row>
    <row r="850" spans="11:25">
      <c r="K850" s="48"/>
      <c r="L850" s="48"/>
      <c r="M850" s="48"/>
      <c r="N850" s="48"/>
      <c r="O850" s="49"/>
      <c r="P850" s="48"/>
      <c r="Q850" s="48"/>
      <c r="R850" s="48"/>
      <c r="S850" s="5"/>
      <c r="W850" s="5"/>
      <c r="X850" s="48"/>
      <c r="Y850" s="5"/>
    </row>
    <row r="851" spans="11:25">
      <c r="K851" s="48"/>
      <c r="L851" s="48"/>
      <c r="M851" s="48"/>
      <c r="N851" s="48"/>
      <c r="O851" s="49"/>
      <c r="P851" s="48"/>
      <c r="Q851" s="48"/>
      <c r="R851" s="48"/>
      <c r="S851" s="5"/>
      <c r="W851" s="5"/>
      <c r="X851" s="48"/>
      <c r="Y851" s="5"/>
    </row>
    <row r="852" spans="11:25">
      <c r="K852" s="48"/>
      <c r="L852" s="48"/>
      <c r="M852" s="48"/>
      <c r="N852" s="48"/>
      <c r="O852" s="49"/>
      <c r="P852" s="48"/>
      <c r="Q852" s="48"/>
      <c r="R852" s="48"/>
      <c r="S852" s="5"/>
      <c r="W852" s="5"/>
      <c r="X852" s="48"/>
      <c r="Y852" s="5"/>
    </row>
    <row r="853" spans="11:25">
      <c r="K853" s="48"/>
      <c r="L853" s="48"/>
      <c r="M853" s="48"/>
      <c r="N853" s="48"/>
      <c r="O853" s="49"/>
      <c r="P853" s="48"/>
      <c r="Q853" s="48"/>
      <c r="R853" s="48"/>
      <c r="S853" s="5"/>
      <c r="W853" s="5"/>
      <c r="X853" s="48"/>
      <c r="Y853" s="5"/>
    </row>
    <row r="854" spans="11:25">
      <c r="K854" s="48"/>
      <c r="L854" s="48"/>
      <c r="M854" s="48"/>
      <c r="N854" s="48"/>
      <c r="O854" s="49"/>
      <c r="P854" s="48"/>
      <c r="Q854" s="48"/>
      <c r="R854" s="48"/>
      <c r="S854" s="5"/>
      <c r="W854" s="5"/>
      <c r="X854" s="48"/>
      <c r="Y854" s="5"/>
    </row>
    <row r="855" spans="11:25">
      <c r="K855" s="48"/>
      <c r="L855" s="48"/>
      <c r="M855" s="48"/>
      <c r="N855" s="48"/>
      <c r="O855" s="49"/>
      <c r="P855" s="48"/>
      <c r="Q855" s="48"/>
      <c r="R855" s="48"/>
      <c r="S855" s="5"/>
      <c r="W855" s="5"/>
      <c r="X855" s="48"/>
      <c r="Y855" s="5"/>
    </row>
    <row r="856" spans="11:25">
      <c r="K856" s="48"/>
      <c r="L856" s="48"/>
      <c r="M856" s="48"/>
      <c r="N856" s="48"/>
      <c r="O856" s="49"/>
      <c r="P856" s="48"/>
      <c r="Q856" s="48"/>
      <c r="R856" s="48"/>
      <c r="S856" s="5"/>
      <c r="W856" s="5"/>
      <c r="X856" s="48"/>
      <c r="Y856" s="5"/>
    </row>
    <row r="857" spans="11:25">
      <c r="K857" s="48"/>
      <c r="L857" s="48"/>
      <c r="M857" s="48"/>
      <c r="N857" s="48"/>
      <c r="O857" s="49"/>
      <c r="P857" s="48"/>
      <c r="Q857" s="48"/>
      <c r="R857" s="48"/>
      <c r="S857" s="5"/>
      <c r="W857" s="5"/>
      <c r="X857" s="48"/>
      <c r="Y857" s="5"/>
    </row>
    <row r="858" spans="11:25">
      <c r="K858" s="48"/>
      <c r="L858" s="48"/>
      <c r="M858" s="48"/>
      <c r="N858" s="48"/>
      <c r="O858" s="49"/>
      <c r="P858" s="48"/>
      <c r="Q858" s="48"/>
      <c r="R858" s="48"/>
      <c r="S858" s="5"/>
      <c r="W858" s="5"/>
      <c r="X858" s="48"/>
      <c r="Y858" s="5"/>
    </row>
    <row r="859" spans="11:25">
      <c r="K859" s="48"/>
      <c r="L859" s="48"/>
      <c r="M859" s="48"/>
      <c r="N859" s="48"/>
      <c r="O859" s="49"/>
      <c r="P859" s="48"/>
      <c r="Q859" s="48"/>
      <c r="R859" s="48"/>
      <c r="S859" s="5"/>
      <c r="W859" s="5"/>
      <c r="X859" s="48"/>
      <c r="Y859" s="5"/>
    </row>
    <row r="860" spans="11:25">
      <c r="K860" s="48"/>
      <c r="L860" s="48"/>
      <c r="M860" s="48"/>
      <c r="N860" s="48"/>
      <c r="O860" s="49"/>
      <c r="P860" s="48"/>
      <c r="Q860" s="48"/>
      <c r="R860" s="48"/>
      <c r="S860" s="5"/>
      <c r="W860" s="5"/>
      <c r="X860" s="48"/>
      <c r="Y860" s="5"/>
    </row>
    <row r="861" spans="11:25">
      <c r="K861" s="48"/>
      <c r="L861" s="48"/>
      <c r="M861" s="48"/>
      <c r="N861" s="48"/>
      <c r="O861" s="49"/>
      <c r="P861" s="48"/>
      <c r="Q861" s="48"/>
      <c r="R861" s="48"/>
      <c r="S861" s="5"/>
      <c r="W861" s="5"/>
      <c r="X861" s="48"/>
      <c r="Y861" s="5"/>
    </row>
    <row r="862" spans="11:25">
      <c r="K862" s="48"/>
      <c r="L862" s="48"/>
      <c r="M862" s="48"/>
      <c r="N862" s="48"/>
      <c r="O862" s="49"/>
      <c r="P862" s="48"/>
      <c r="Q862" s="48"/>
      <c r="R862" s="48"/>
      <c r="S862" s="5"/>
      <c r="W862" s="5"/>
      <c r="X862" s="48"/>
      <c r="Y862" s="5"/>
    </row>
    <row r="863" spans="11:25">
      <c r="K863" s="48"/>
      <c r="L863" s="48"/>
      <c r="M863" s="48"/>
      <c r="N863" s="48"/>
      <c r="O863" s="49"/>
      <c r="P863" s="48"/>
      <c r="Q863" s="48"/>
      <c r="R863" s="48"/>
      <c r="S863" s="5"/>
      <c r="W863" s="5"/>
      <c r="X863" s="48"/>
      <c r="Y863" s="5"/>
    </row>
    <row r="864" spans="11:25">
      <c r="K864" s="48"/>
      <c r="L864" s="48"/>
      <c r="M864" s="48"/>
      <c r="N864" s="48"/>
      <c r="O864" s="49"/>
      <c r="P864" s="48"/>
      <c r="Q864" s="48"/>
      <c r="R864" s="48"/>
      <c r="S864" s="5"/>
      <c r="W864" s="5"/>
      <c r="X864" s="48"/>
      <c r="Y864" s="5"/>
    </row>
    <row r="865" spans="11:25">
      <c r="K865" s="48"/>
      <c r="L865" s="48"/>
      <c r="M865" s="48"/>
      <c r="N865" s="48"/>
      <c r="O865" s="49"/>
      <c r="P865" s="48"/>
      <c r="Q865" s="48"/>
      <c r="R865" s="48"/>
      <c r="S865" s="5"/>
      <c r="W865" s="5"/>
      <c r="X865" s="48"/>
      <c r="Y865" s="5"/>
    </row>
    <row r="866" spans="11:25">
      <c r="K866" s="48"/>
      <c r="L866" s="48"/>
      <c r="M866" s="48"/>
      <c r="N866" s="48"/>
      <c r="O866" s="49"/>
      <c r="P866" s="48"/>
      <c r="Q866" s="48"/>
      <c r="R866" s="48"/>
      <c r="S866" s="5"/>
      <c r="W866" s="5"/>
      <c r="X866" s="48"/>
      <c r="Y866" s="5"/>
    </row>
    <row r="867" spans="11:25">
      <c r="K867" s="48"/>
      <c r="L867" s="48"/>
      <c r="M867" s="48"/>
      <c r="N867" s="48"/>
      <c r="O867" s="49"/>
      <c r="P867" s="48"/>
      <c r="Q867" s="48"/>
      <c r="R867" s="48"/>
      <c r="S867" s="5"/>
      <c r="W867" s="5"/>
      <c r="X867" s="48"/>
      <c r="Y867" s="5"/>
    </row>
    <row r="868" spans="11:25">
      <c r="K868" s="48"/>
      <c r="L868" s="48"/>
      <c r="M868" s="48"/>
      <c r="N868" s="48"/>
      <c r="O868" s="49"/>
      <c r="P868" s="48"/>
      <c r="Q868" s="48"/>
      <c r="R868" s="48"/>
      <c r="S868" s="5"/>
      <c r="W868" s="5"/>
      <c r="X868" s="48"/>
      <c r="Y868" s="5"/>
    </row>
    <row r="869" spans="11:25">
      <c r="K869" s="48"/>
      <c r="L869" s="48"/>
      <c r="M869" s="48"/>
      <c r="N869" s="48"/>
      <c r="O869" s="49"/>
      <c r="P869" s="48"/>
      <c r="Q869" s="48"/>
      <c r="R869" s="48"/>
      <c r="S869" s="5"/>
      <c r="W869" s="5"/>
      <c r="X869" s="48"/>
      <c r="Y869" s="5"/>
    </row>
    <row r="870" spans="11:25">
      <c r="K870" s="48"/>
      <c r="L870" s="48"/>
      <c r="M870" s="48"/>
      <c r="N870" s="48"/>
      <c r="O870" s="49"/>
      <c r="P870" s="48"/>
      <c r="Q870" s="48"/>
      <c r="R870" s="48"/>
      <c r="S870" s="5"/>
      <c r="W870" s="5"/>
      <c r="X870" s="48"/>
      <c r="Y870" s="5"/>
    </row>
    <row r="871" spans="11:25">
      <c r="K871" s="48"/>
      <c r="L871" s="48"/>
      <c r="M871" s="48"/>
      <c r="N871" s="48"/>
      <c r="O871" s="49"/>
      <c r="P871" s="48"/>
      <c r="Q871" s="48"/>
      <c r="R871" s="48"/>
      <c r="S871" s="5"/>
      <c r="W871" s="5"/>
      <c r="X871" s="48"/>
      <c r="Y871" s="5"/>
    </row>
    <row r="872" spans="11:25">
      <c r="K872" s="48"/>
      <c r="L872" s="48"/>
      <c r="M872" s="48"/>
      <c r="N872" s="48"/>
      <c r="O872" s="49"/>
      <c r="P872" s="48"/>
      <c r="Q872" s="48"/>
      <c r="R872" s="48"/>
      <c r="S872" s="5"/>
      <c r="W872" s="5"/>
      <c r="X872" s="48"/>
      <c r="Y872" s="5"/>
    </row>
    <row r="873" spans="11:25">
      <c r="K873" s="48"/>
      <c r="L873" s="48"/>
      <c r="M873" s="48"/>
      <c r="N873" s="48"/>
      <c r="O873" s="49"/>
      <c r="P873" s="48"/>
      <c r="Q873" s="48"/>
      <c r="R873" s="48"/>
      <c r="S873" s="5"/>
      <c r="W873" s="5"/>
      <c r="X873" s="48"/>
      <c r="Y873" s="5"/>
    </row>
    <row r="874" spans="11:25">
      <c r="K874" s="48"/>
      <c r="L874" s="48"/>
      <c r="M874" s="48"/>
      <c r="N874" s="48"/>
      <c r="O874" s="49"/>
      <c r="P874" s="48"/>
      <c r="Q874" s="48"/>
      <c r="R874" s="48"/>
      <c r="S874" s="5"/>
      <c r="W874" s="5"/>
      <c r="X874" s="48"/>
      <c r="Y874" s="5"/>
    </row>
    <row r="875" spans="11:25">
      <c r="K875" s="48"/>
      <c r="L875" s="48"/>
      <c r="M875" s="48"/>
      <c r="N875" s="48"/>
      <c r="O875" s="49"/>
      <c r="P875" s="48"/>
      <c r="Q875" s="48"/>
      <c r="R875" s="48"/>
      <c r="S875" s="5"/>
      <c r="W875" s="5"/>
      <c r="X875" s="48"/>
      <c r="Y875" s="5"/>
    </row>
    <row r="876" spans="11:25">
      <c r="K876" s="48"/>
      <c r="L876" s="48"/>
      <c r="M876" s="48"/>
      <c r="N876" s="48"/>
      <c r="O876" s="49"/>
      <c r="P876" s="48"/>
      <c r="Q876" s="48"/>
      <c r="R876" s="48"/>
      <c r="S876" s="5"/>
      <c r="W876" s="5"/>
      <c r="X876" s="48"/>
      <c r="Y876" s="5"/>
    </row>
    <row r="877" spans="11:25">
      <c r="K877" s="48"/>
      <c r="L877" s="48"/>
      <c r="M877" s="48"/>
      <c r="N877" s="48"/>
      <c r="O877" s="49"/>
      <c r="P877" s="48"/>
      <c r="Q877" s="48"/>
      <c r="R877" s="48"/>
      <c r="S877" s="5"/>
      <c r="W877" s="5"/>
      <c r="X877" s="48"/>
      <c r="Y877" s="5"/>
    </row>
    <row r="878" spans="11:25">
      <c r="K878" s="48"/>
      <c r="L878" s="48"/>
      <c r="M878" s="48"/>
      <c r="N878" s="48"/>
      <c r="O878" s="49"/>
      <c r="P878" s="48"/>
      <c r="Q878" s="48"/>
      <c r="R878" s="48"/>
      <c r="S878" s="5"/>
      <c r="W878" s="5"/>
      <c r="X878" s="48"/>
      <c r="Y878" s="5"/>
    </row>
    <row r="879" spans="11:25">
      <c r="K879" s="48"/>
      <c r="L879" s="48"/>
      <c r="M879" s="48"/>
      <c r="N879" s="48"/>
      <c r="O879" s="49"/>
      <c r="P879" s="48"/>
      <c r="Q879" s="48"/>
      <c r="R879" s="48"/>
      <c r="S879" s="5"/>
      <c r="W879" s="5"/>
      <c r="X879" s="48"/>
      <c r="Y879" s="5"/>
    </row>
    <row r="880" spans="11:25">
      <c r="K880" s="48"/>
      <c r="L880" s="48"/>
      <c r="M880" s="48"/>
      <c r="N880" s="48"/>
      <c r="O880" s="49"/>
      <c r="P880" s="48"/>
      <c r="Q880" s="48"/>
      <c r="R880" s="48"/>
      <c r="S880" s="5"/>
      <c r="W880" s="5"/>
      <c r="X880" s="48"/>
      <c r="Y880" s="5"/>
    </row>
    <row r="881" spans="11:25">
      <c r="K881" s="48"/>
      <c r="L881" s="48"/>
      <c r="M881" s="48"/>
      <c r="N881" s="48"/>
      <c r="O881" s="49"/>
      <c r="P881" s="48"/>
      <c r="Q881" s="48"/>
      <c r="R881" s="48"/>
      <c r="S881" s="5"/>
      <c r="W881" s="5"/>
      <c r="X881" s="48"/>
      <c r="Y881" s="5"/>
    </row>
    <row r="882" spans="11:25">
      <c r="K882" s="48"/>
      <c r="L882" s="48"/>
      <c r="M882" s="48"/>
      <c r="N882" s="48"/>
      <c r="O882" s="49"/>
      <c r="P882" s="48"/>
      <c r="Q882" s="48"/>
      <c r="R882" s="48"/>
      <c r="S882" s="5"/>
      <c r="W882" s="5"/>
      <c r="X882" s="48"/>
      <c r="Y882" s="5"/>
    </row>
    <row r="883" spans="11:25">
      <c r="K883" s="48"/>
      <c r="L883" s="48"/>
      <c r="M883" s="48"/>
      <c r="N883" s="48"/>
      <c r="O883" s="49"/>
      <c r="P883" s="48"/>
      <c r="Q883" s="48"/>
      <c r="R883" s="48"/>
      <c r="S883" s="5"/>
      <c r="W883" s="5"/>
      <c r="X883" s="48"/>
      <c r="Y883" s="5"/>
    </row>
    <row r="884" spans="11:25">
      <c r="K884" s="48"/>
      <c r="L884" s="48"/>
      <c r="M884" s="48"/>
      <c r="N884" s="48"/>
      <c r="O884" s="49"/>
      <c r="P884" s="48"/>
      <c r="Q884" s="48"/>
      <c r="R884" s="48"/>
      <c r="S884" s="5"/>
      <c r="W884" s="5"/>
      <c r="X884" s="48"/>
      <c r="Y884" s="5"/>
    </row>
    <row r="885" spans="11:25">
      <c r="K885" s="48"/>
      <c r="L885" s="48"/>
      <c r="M885" s="48"/>
      <c r="N885" s="48"/>
      <c r="O885" s="49"/>
      <c r="P885" s="48"/>
      <c r="Q885" s="48"/>
      <c r="R885" s="48"/>
      <c r="S885" s="5"/>
      <c r="W885" s="5"/>
      <c r="X885" s="48"/>
      <c r="Y885" s="5"/>
    </row>
    <row r="886" spans="11:25">
      <c r="K886" s="48"/>
      <c r="L886" s="48"/>
      <c r="M886" s="48"/>
      <c r="N886" s="48"/>
      <c r="O886" s="49"/>
      <c r="P886" s="48"/>
      <c r="Q886" s="48"/>
      <c r="R886" s="48"/>
      <c r="S886" s="5"/>
      <c r="W886" s="5"/>
      <c r="X886" s="48"/>
      <c r="Y886" s="5"/>
    </row>
    <row r="887" spans="11:25">
      <c r="K887" s="48"/>
      <c r="L887" s="48"/>
      <c r="M887" s="48"/>
      <c r="N887" s="48"/>
      <c r="O887" s="49"/>
      <c r="P887" s="48"/>
      <c r="Q887" s="48"/>
      <c r="R887" s="48"/>
      <c r="S887" s="5"/>
      <c r="W887" s="5"/>
      <c r="X887" s="48"/>
      <c r="Y887" s="5"/>
    </row>
    <row r="888" spans="11:25">
      <c r="K888" s="48"/>
      <c r="L888" s="48"/>
      <c r="M888" s="48"/>
      <c r="N888" s="48"/>
      <c r="O888" s="49"/>
      <c r="P888" s="48"/>
      <c r="Q888" s="48"/>
      <c r="R888" s="48"/>
      <c r="S888" s="5"/>
      <c r="W888" s="5"/>
      <c r="X888" s="48"/>
      <c r="Y888" s="5"/>
    </row>
    <row r="889" spans="11:25">
      <c r="K889" s="48"/>
      <c r="L889" s="48"/>
      <c r="M889" s="48"/>
      <c r="N889" s="48"/>
      <c r="O889" s="49"/>
      <c r="P889" s="48"/>
      <c r="Q889" s="48"/>
      <c r="R889" s="48"/>
      <c r="S889" s="5"/>
      <c r="W889" s="5"/>
      <c r="X889" s="48"/>
      <c r="Y889" s="5"/>
    </row>
    <row r="890" spans="11:25">
      <c r="K890" s="48"/>
      <c r="L890" s="48"/>
      <c r="M890" s="48"/>
      <c r="N890" s="48"/>
      <c r="O890" s="49"/>
      <c r="P890" s="48"/>
      <c r="Q890" s="48"/>
      <c r="R890" s="48"/>
      <c r="S890" s="5"/>
      <c r="W890" s="5"/>
      <c r="X890" s="48"/>
      <c r="Y890" s="5"/>
    </row>
    <row r="891" spans="11:25">
      <c r="K891" s="48"/>
      <c r="L891" s="48"/>
      <c r="M891" s="48"/>
      <c r="N891" s="48"/>
      <c r="O891" s="49"/>
      <c r="P891" s="48"/>
      <c r="Q891" s="48"/>
      <c r="R891" s="48"/>
      <c r="S891" s="5"/>
      <c r="W891" s="5"/>
      <c r="X891" s="48"/>
      <c r="Y891" s="5"/>
    </row>
    <row r="892" spans="11:25">
      <c r="K892" s="48"/>
      <c r="L892" s="48"/>
      <c r="M892" s="48"/>
      <c r="N892" s="48"/>
      <c r="O892" s="49"/>
      <c r="P892" s="48"/>
      <c r="Q892" s="48"/>
      <c r="R892" s="48"/>
      <c r="S892" s="5"/>
      <c r="W892" s="5"/>
      <c r="X892" s="48"/>
      <c r="Y892" s="5"/>
    </row>
    <row r="893" spans="11:25">
      <c r="K893" s="48"/>
      <c r="L893" s="48"/>
      <c r="M893" s="48"/>
      <c r="N893" s="48"/>
      <c r="O893" s="49"/>
      <c r="P893" s="48"/>
      <c r="Q893" s="48"/>
      <c r="R893" s="48"/>
      <c r="S893" s="5"/>
      <c r="W893" s="5"/>
      <c r="X893" s="48"/>
      <c r="Y893" s="5"/>
    </row>
    <row r="894" spans="11:25">
      <c r="K894" s="48"/>
      <c r="L894" s="48"/>
      <c r="M894" s="48"/>
      <c r="N894" s="48"/>
      <c r="O894" s="49"/>
      <c r="P894" s="48"/>
      <c r="Q894" s="48"/>
      <c r="R894" s="48"/>
      <c r="S894" s="5"/>
      <c r="W894" s="5"/>
      <c r="X894" s="48"/>
      <c r="Y894" s="5"/>
    </row>
    <row r="895" spans="11:25">
      <c r="K895" s="48"/>
      <c r="L895" s="48"/>
      <c r="M895" s="48"/>
      <c r="N895" s="48"/>
      <c r="O895" s="49"/>
      <c r="P895" s="48"/>
      <c r="Q895" s="48"/>
      <c r="R895" s="48"/>
      <c r="S895" s="5"/>
      <c r="W895" s="5"/>
      <c r="X895" s="48"/>
      <c r="Y895" s="5"/>
    </row>
    <row r="896" spans="11:25">
      <c r="K896" s="48"/>
      <c r="L896" s="48"/>
      <c r="M896" s="48"/>
      <c r="N896" s="48"/>
      <c r="O896" s="49"/>
      <c r="P896" s="48"/>
      <c r="Q896" s="48"/>
      <c r="R896" s="48"/>
      <c r="S896" s="5"/>
      <c r="W896" s="5"/>
      <c r="X896" s="48"/>
      <c r="Y896" s="5"/>
    </row>
    <row r="897" spans="11:25">
      <c r="K897" s="48"/>
      <c r="L897" s="48"/>
      <c r="M897" s="48"/>
      <c r="N897" s="48"/>
      <c r="O897" s="49"/>
      <c r="P897" s="48"/>
      <c r="Q897" s="48"/>
      <c r="R897" s="48"/>
      <c r="S897" s="5"/>
      <c r="W897" s="5"/>
      <c r="X897" s="48"/>
      <c r="Y897" s="5"/>
    </row>
    <row r="898" spans="11:25">
      <c r="K898" s="48"/>
      <c r="L898" s="48"/>
      <c r="M898" s="48"/>
      <c r="N898" s="48"/>
      <c r="O898" s="49"/>
      <c r="P898" s="48"/>
      <c r="Q898" s="48"/>
      <c r="R898" s="48"/>
      <c r="S898" s="5"/>
      <c r="W898" s="5"/>
      <c r="X898" s="48"/>
      <c r="Y898" s="5"/>
    </row>
    <row r="899" spans="11:25">
      <c r="K899" s="48"/>
      <c r="L899" s="48"/>
      <c r="M899" s="48"/>
      <c r="N899" s="48"/>
      <c r="O899" s="49"/>
      <c r="P899" s="48"/>
      <c r="Q899" s="48"/>
      <c r="R899" s="48"/>
      <c r="S899" s="5"/>
      <c r="W899" s="5"/>
      <c r="X899" s="48"/>
      <c r="Y899" s="5"/>
    </row>
    <row r="900" spans="11:25">
      <c r="K900" s="48"/>
      <c r="L900" s="48"/>
      <c r="M900" s="48"/>
      <c r="N900" s="48"/>
      <c r="O900" s="49"/>
      <c r="P900" s="48"/>
      <c r="Q900" s="48"/>
      <c r="R900" s="48"/>
      <c r="S900" s="5"/>
      <c r="W900" s="5"/>
      <c r="X900" s="48"/>
      <c r="Y900" s="5"/>
    </row>
    <row r="901" spans="11:25">
      <c r="K901" s="48"/>
      <c r="L901" s="48"/>
      <c r="M901" s="48"/>
      <c r="N901" s="48"/>
      <c r="O901" s="49"/>
      <c r="P901" s="48"/>
      <c r="Q901" s="48"/>
      <c r="R901" s="48"/>
      <c r="S901" s="5"/>
      <c r="W901" s="5"/>
      <c r="X901" s="48"/>
      <c r="Y901" s="5"/>
    </row>
    <row r="902" spans="11:25">
      <c r="K902" s="48"/>
      <c r="L902" s="48"/>
      <c r="M902" s="48"/>
      <c r="N902" s="48"/>
      <c r="O902" s="49"/>
      <c r="P902" s="48"/>
      <c r="Q902" s="48"/>
      <c r="R902" s="48"/>
      <c r="S902" s="5"/>
      <c r="W902" s="5"/>
      <c r="X902" s="48"/>
      <c r="Y902" s="5"/>
    </row>
    <row r="903" spans="11:25">
      <c r="K903" s="48"/>
      <c r="L903" s="48"/>
      <c r="M903" s="48"/>
      <c r="N903" s="48"/>
      <c r="O903" s="49"/>
      <c r="P903" s="48"/>
      <c r="Q903" s="48"/>
      <c r="R903" s="48"/>
      <c r="S903" s="5"/>
      <c r="W903" s="5"/>
      <c r="X903" s="48"/>
      <c r="Y903" s="5"/>
    </row>
    <row r="904" spans="11:25">
      <c r="K904" s="48"/>
      <c r="L904" s="48"/>
      <c r="M904" s="48"/>
      <c r="N904" s="48"/>
      <c r="O904" s="49"/>
      <c r="P904" s="48"/>
      <c r="Q904" s="48"/>
      <c r="R904" s="48"/>
      <c r="S904" s="5"/>
      <c r="W904" s="5"/>
      <c r="X904" s="48"/>
      <c r="Y904" s="5"/>
    </row>
    <row r="905" spans="11:25">
      <c r="K905" s="48"/>
      <c r="L905" s="48"/>
      <c r="M905" s="48"/>
      <c r="N905" s="48"/>
      <c r="O905" s="49"/>
      <c r="P905" s="48"/>
      <c r="Q905" s="48"/>
      <c r="R905" s="48"/>
      <c r="S905" s="5"/>
      <c r="W905" s="5"/>
      <c r="X905" s="48"/>
      <c r="Y905" s="5"/>
    </row>
    <row r="906" spans="11:25">
      <c r="K906" s="48"/>
      <c r="L906" s="48"/>
      <c r="M906" s="48"/>
      <c r="N906" s="48"/>
      <c r="O906" s="49"/>
      <c r="P906" s="48"/>
      <c r="Q906" s="48"/>
      <c r="R906" s="48"/>
      <c r="S906" s="5"/>
      <c r="W906" s="5"/>
      <c r="X906" s="48"/>
      <c r="Y906" s="5"/>
    </row>
    <row r="907" spans="11:25">
      <c r="K907" s="48"/>
      <c r="L907" s="48"/>
      <c r="M907" s="48"/>
      <c r="N907" s="48"/>
      <c r="O907" s="49"/>
      <c r="P907" s="48"/>
      <c r="Q907" s="48"/>
      <c r="R907" s="48"/>
      <c r="S907" s="5"/>
      <c r="W907" s="5"/>
      <c r="X907" s="48"/>
      <c r="Y907" s="5"/>
    </row>
    <row r="908" spans="11:25">
      <c r="K908" s="48"/>
      <c r="L908" s="48"/>
      <c r="M908" s="48"/>
      <c r="N908" s="48"/>
      <c r="O908" s="49"/>
      <c r="P908" s="48"/>
      <c r="Q908" s="48"/>
      <c r="R908" s="48"/>
      <c r="S908" s="5"/>
      <c r="W908" s="5"/>
      <c r="X908" s="48"/>
      <c r="Y908" s="5"/>
    </row>
    <row r="909" spans="11:25">
      <c r="K909" s="48"/>
      <c r="L909" s="48"/>
      <c r="M909" s="48"/>
      <c r="N909" s="48"/>
      <c r="O909" s="49"/>
      <c r="P909" s="48"/>
      <c r="Q909" s="48"/>
      <c r="R909" s="48"/>
      <c r="S909" s="5"/>
      <c r="W909" s="5"/>
      <c r="X909" s="48"/>
      <c r="Y909" s="5"/>
    </row>
    <row r="910" spans="11:25">
      <c r="K910" s="48"/>
      <c r="L910" s="48"/>
      <c r="M910" s="48"/>
      <c r="N910" s="48"/>
      <c r="O910" s="49"/>
      <c r="P910" s="48"/>
      <c r="Q910" s="48"/>
      <c r="R910" s="48"/>
      <c r="S910" s="5"/>
      <c r="W910" s="5"/>
      <c r="X910" s="48"/>
      <c r="Y910" s="5"/>
    </row>
    <row r="911" spans="11:25">
      <c r="K911" s="48"/>
      <c r="L911" s="48"/>
      <c r="M911" s="48"/>
      <c r="N911" s="48"/>
      <c r="O911" s="49"/>
      <c r="P911" s="48"/>
      <c r="Q911" s="48"/>
      <c r="R911" s="48"/>
      <c r="S911" s="5"/>
      <c r="W911" s="5"/>
      <c r="X911" s="48"/>
      <c r="Y911" s="5"/>
    </row>
    <row r="912" spans="11:25">
      <c r="K912" s="48"/>
      <c r="L912" s="48"/>
      <c r="M912" s="48"/>
      <c r="N912" s="48"/>
      <c r="O912" s="49"/>
      <c r="P912" s="48"/>
      <c r="Q912" s="48"/>
      <c r="R912" s="48"/>
      <c r="S912" s="5"/>
      <c r="W912" s="5"/>
      <c r="X912" s="48"/>
      <c r="Y912" s="5"/>
    </row>
    <row r="913" spans="11:25">
      <c r="K913" s="48"/>
      <c r="L913" s="48"/>
      <c r="M913" s="48"/>
      <c r="N913" s="48"/>
      <c r="O913" s="49"/>
      <c r="P913" s="48"/>
      <c r="Q913" s="48"/>
      <c r="R913" s="48"/>
      <c r="S913" s="5"/>
      <c r="W913" s="5"/>
      <c r="X913" s="48"/>
      <c r="Y913" s="5"/>
    </row>
    <row r="914" spans="11:25">
      <c r="K914" s="48"/>
      <c r="L914" s="48"/>
      <c r="M914" s="48"/>
      <c r="N914" s="48"/>
      <c r="O914" s="49"/>
      <c r="P914" s="48"/>
      <c r="Q914" s="48"/>
      <c r="R914" s="48"/>
      <c r="S914" s="5"/>
      <c r="W914" s="5"/>
      <c r="X914" s="48"/>
      <c r="Y914" s="5"/>
    </row>
    <row r="915" spans="11:25">
      <c r="K915" s="48"/>
      <c r="L915" s="48"/>
      <c r="M915" s="48"/>
      <c r="N915" s="48"/>
      <c r="O915" s="49"/>
      <c r="P915" s="48"/>
      <c r="Q915" s="48"/>
      <c r="R915" s="48"/>
      <c r="S915" s="5"/>
      <c r="W915" s="5"/>
      <c r="X915" s="48"/>
      <c r="Y915" s="5"/>
    </row>
    <row r="916" spans="11:25">
      <c r="K916" s="48"/>
      <c r="L916" s="48"/>
      <c r="M916" s="48"/>
      <c r="N916" s="48"/>
      <c r="O916" s="49"/>
      <c r="P916" s="48"/>
      <c r="Q916" s="48"/>
      <c r="R916" s="48"/>
      <c r="S916" s="5"/>
      <c r="W916" s="5"/>
      <c r="X916" s="48"/>
      <c r="Y916" s="5"/>
    </row>
    <row r="917" spans="11:25">
      <c r="K917" s="48"/>
      <c r="L917" s="48"/>
      <c r="M917" s="48"/>
      <c r="N917" s="48"/>
      <c r="O917" s="49"/>
      <c r="P917" s="48"/>
      <c r="Q917" s="48"/>
      <c r="R917" s="48"/>
      <c r="S917" s="5"/>
      <c r="W917" s="5"/>
      <c r="X917" s="48"/>
      <c r="Y917" s="5"/>
    </row>
    <row r="918" spans="11:25">
      <c r="K918" s="48"/>
      <c r="L918" s="48"/>
      <c r="M918" s="48"/>
      <c r="N918" s="48"/>
      <c r="O918" s="49"/>
      <c r="P918" s="48"/>
      <c r="Q918" s="48"/>
      <c r="R918" s="48"/>
      <c r="S918" s="5"/>
      <c r="W918" s="5"/>
      <c r="X918" s="48"/>
      <c r="Y918" s="5"/>
    </row>
    <row r="919" spans="11:25">
      <c r="K919" s="48"/>
      <c r="L919" s="48"/>
      <c r="M919" s="48"/>
      <c r="N919" s="48"/>
      <c r="O919" s="49"/>
      <c r="P919" s="48"/>
      <c r="Q919" s="48"/>
      <c r="R919" s="48"/>
      <c r="S919" s="5"/>
      <c r="W919" s="5"/>
      <c r="X919" s="48"/>
      <c r="Y919" s="5"/>
    </row>
    <row r="920" spans="11:25">
      <c r="K920" s="48"/>
      <c r="L920" s="48"/>
      <c r="M920" s="48"/>
      <c r="N920" s="48"/>
      <c r="O920" s="49"/>
      <c r="P920" s="48"/>
      <c r="Q920" s="48"/>
      <c r="R920" s="48"/>
      <c r="S920" s="5"/>
      <c r="W920" s="5"/>
      <c r="X920" s="48"/>
      <c r="Y920" s="5"/>
    </row>
    <row r="921" spans="11:25">
      <c r="K921" s="48"/>
      <c r="L921" s="48"/>
      <c r="M921" s="48"/>
      <c r="N921" s="48"/>
      <c r="O921" s="49"/>
      <c r="P921" s="48"/>
      <c r="Q921" s="48"/>
      <c r="R921" s="48"/>
      <c r="S921" s="5"/>
      <c r="W921" s="5"/>
      <c r="X921" s="48"/>
      <c r="Y921" s="5"/>
    </row>
    <row r="922" spans="11:25">
      <c r="K922" s="48"/>
      <c r="L922" s="48"/>
      <c r="M922" s="48"/>
      <c r="N922" s="48"/>
      <c r="O922" s="49"/>
      <c r="P922" s="48"/>
      <c r="Q922" s="48"/>
      <c r="R922" s="48"/>
      <c r="S922" s="5"/>
      <c r="W922" s="5"/>
      <c r="X922" s="48"/>
      <c r="Y922" s="5"/>
    </row>
    <row r="923" spans="11:25">
      <c r="K923" s="48"/>
      <c r="L923" s="48"/>
      <c r="M923" s="48"/>
      <c r="N923" s="48"/>
      <c r="O923" s="49"/>
      <c r="P923" s="48"/>
      <c r="Q923" s="48"/>
      <c r="R923" s="48"/>
      <c r="S923" s="5"/>
      <c r="W923" s="5"/>
      <c r="X923" s="48"/>
      <c r="Y923" s="5"/>
    </row>
    <row r="924" spans="11:25">
      <c r="K924" s="48"/>
      <c r="L924" s="48"/>
      <c r="M924" s="48"/>
      <c r="N924" s="48"/>
      <c r="O924" s="49"/>
      <c r="P924" s="48"/>
      <c r="Q924" s="48"/>
      <c r="R924" s="48"/>
      <c r="S924" s="5"/>
      <c r="W924" s="5"/>
      <c r="X924" s="48"/>
      <c r="Y924" s="5"/>
    </row>
    <row r="925" spans="11:25">
      <c r="K925" s="48"/>
      <c r="L925" s="48"/>
      <c r="M925" s="48"/>
      <c r="N925" s="48"/>
      <c r="O925" s="49"/>
      <c r="P925" s="48"/>
      <c r="Q925" s="48"/>
      <c r="R925" s="48"/>
      <c r="S925" s="5"/>
      <c r="W925" s="5"/>
      <c r="X925" s="48"/>
      <c r="Y925" s="5"/>
    </row>
    <row r="926" spans="11:25">
      <c r="K926" s="48"/>
      <c r="L926" s="48"/>
      <c r="M926" s="48"/>
      <c r="N926" s="48"/>
      <c r="O926" s="49"/>
      <c r="P926" s="48"/>
      <c r="Q926" s="48"/>
      <c r="R926" s="48"/>
      <c r="S926" s="5"/>
      <c r="W926" s="5"/>
      <c r="X926" s="48"/>
      <c r="Y926" s="5"/>
    </row>
    <row r="927" spans="11:25">
      <c r="K927" s="48"/>
      <c r="L927" s="48"/>
      <c r="M927" s="48"/>
      <c r="N927" s="48"/>
      <c r="O927" s="49"/>
      <c r="P927" s="48"/>
      <c r="Q927" s="48"/>
      <c r="R927" s="48"/>
      <c r="S927" s="5"/>
      <c r="W927" s="5"/>
      <c r="X927" s="48"/>
      <c r="Y927" s="5"/>
    </row>
    <row r="928" spans="11:25">
      <c r="K928" s="48"/>
      <c r="L928" s="48"/>
      <c r="M928" s="48"/>
      <c r="N928" s="48"/>
      <c r="O928" s="49"/>
      <c r="P928" s="48"/>
      <c r="Q928" s="48"/>
      <c r="R928" s="48"/>
      <c r="S928" s="5"/>
      <c r="W928" s="5"/>
      <c r="X928" s="48"/>
      <c r="Y928" s="5"/>
    </row>
    <row r="929" spans="11:25">
      <c r="K929" s="48"/>
      <c r="L929" s="48"/>
      <c r="M929" s="48"/>
      <c r="N929" s="48"/>
      <c r="O929" s="49"/>
      <c r="P929" s="48"/>
      <c r="Q929" s="48"/>
      <c r="R929" s="48"/>
      <c r="S929" s="5"/>
      <c r="W929" s="5"/>
      <c r="X929" s="48"/>
      <c r="Y929" s="5"/>
    </row>
    <row r="930" spans="11:25">
      <c r="K930" s="48"/>
      <c r="L930" s="48"/>
      <c r="M930" s="48"/>
      <c r="N930" s="48"/>
      <c r="O930" s="49"/>
      <c r="P930" s="48"/>
      <c r="Q930" s="48"/>
      <c r="R930" s="48"/>
      <c r="S930" s="5"/>
      <c r="W930" s="5"/>
      <c r="X930" s="48"/>
      <c r="Y930" s="5"/>
    </row>
    <row r="931" spans="11:25">
      <c r="K931" s="48"/>
      <c r="L931" s="48"/>
      <c r="M931" s="48"/>
      <c r="N931" s="48"/>
      <c r="O931" s="49"/>
      <c r="P931" s="48"/>
      <c r="Q931" s="48"/>
      <c r="R931" s="48"/>
      <c r="S931" s="5"/>
      <c r="W931" s="5"/>
      <c r="X931" s="48"/>
      <c r="Y931" s="5"/>
    </row>
    <row r="932" spans="11:25">
      <c r="K932" s="48"/>
      <c r="L932" s="48"/>
      <c r="M932" s="48"/>
      <c r="N932" s="48"/>
      <c r="O932" s="49"/>
      <c r="P932" s="48"/>
      <c r="Q932" s="48"/>
      <c r="R932" s="48"/>
      <c r="S932" s="5"/>
      <c r="W932" s="5"/>
      <c r="X932" s="48"/>
      <c r="Y932" s="5"/>
    </row>
    <row r="933" spans="11:25">
      <c r="K933" s="48"/>
      <c r="L933" s="48"/>
      <c r="M933" s="48"/>
      <c r="N933" s="48"/>
      <c r="O933" s="49"/>
      <c r="P933" s="48"/>
      <c r="Q933" s="48"/>
      <c r="R933" s="48"/>
      <c r="S933" s="5"/>
      <c r="W933" s="5"/>
      <c r="X933" s="48"/>
      <c r="Y933" s="5"/>
    </row>
    <row r="934" spans="11:25">
      <c r="K934" s="48"/>
      <c r="L934" s="48"/>
      <c r="M934" s="48"/>
      <c r="N934" s="48"/>
      <c r="O934" s="49"/>
      <c r="P934" s="48"/>
      <c r="Q934" s="48"/>
      <c r="R934" s="48"/>
      <c r="S934" s="5"/>
      <c r="W934" s="5"/>
      <c r="X934" s="48"/>
      <c r="Y934" s="5"/>
    </row>
    <row r="935" spans="11:25">
      <c r="K935" s="48"/>
      <c r="L935" s="48"/>
      <c r="M935" s="48"/>
      <c r="N935" s="48"/>
      <c r="O935" s="49"/>
      <c r="P935" s="48"/>
      <c r="Q935" s="48"/>
      <c r="R935" s="48"/>
      <c r="S935" s="5"/>
      <c r="W935" s="5"/>
      <c r="X935" s="48"/>
      <c r="Y935" s="5"/>
    </row>
    <row r="936" spans="11:25">
      <c r="K936" s="48"/>
      <c r="L936" s="48"/>
      <c r="M936" s="48"/>
      <c r="N936" s="48"/>
      <c r="O936" s="49"/>
      <c r="P936" s="48"/>
      <c r="Q936" s="48"/>
      <c r="R936" s="48"/>
      <c r="S936" s="5"/>
      <c r="W936" s="5"/>
      <c r="X936" s="48"/>
      <c r="Y936" s="5"/>
    </row>
    <row r="937" spans="11:25">
      <c r="K937" s="48"/>
      <c r="L937" s="48"/>
      <c r="M937" s="48"/>
      <c r="N937" s="48"/>
      <c r="O937" s="49"/>
      <c r="P937" s="48"/>
      <c r="Q937" s="48"/>
      <c r="R937" s="48"/>
      <c r="S937" s="5"/>
      <c r="W937" s="5"/>
      <c r="X937" s="48"/>
      <c r="Y937" s="5"/>
    </row>
    <row r="938" spans="11:25">
      <c r="K938" s="48"/>
      <c r="L938" s="48"/>
      <c r="M938" s="48"/>
      <c r="N938" s="48"/>
      <c r="O938" s="49"/>
      <c r="P938" s="48"/>
      <c r="Q938" s="48"/>
      <c r="R938" s="48"/>
      <c r="S938" s="5"/>
      <c r="W938" s="5"/>
      <c r="X938" s="48"/>
      <c r="Y938" s="5"/>
    </row>
    <row r="939" spans="11:25">
      <c r="K939" s="48"/>
      <c r="L939" s="48"/>
      <c r="M939" s="48"/>
      <c r="N939" s="48"/>
      <c r="O939" s="49"/>
      <c r="P939" s="48"/>
      <c r="Q939" s="48"/>
      <c r="R939" s="48"/>
      <c r="S939" s="5"/>
      <c r="W939" s="5"/>
      <c r="X939" s="48"/>
      <c r="Y939" s="5"/>
    </row>
    <row r="940" spans="11:25">
      <c r="K940" s="48"/>
      <c r="L940" s="48"/>
      <c r="M940" s="48"/>
      <c r="N940" s="48"/>
      <c r="O940" s="49"/>
      <c r="P940" s="48"/>
      <c r="Q940" s="48"/>
      <c r="R940" s="48"/>
      <c r="S940" s="5"/>
      <c r="W940" s="5"/>
      <c r="X940" s="48"/>
      <c r="Y940" s="5"/>
    </row>
    <row r="941" spans="11:25">
      <c r="K941" s="48"/>
      <c r="L941" s="48"/>
      <c r="M941" s="48"/>
      <c r="N941" s="48"/>
      <c r="O941" s="49"/>
      <c r="P941" s="48"/>
      <c r="Q941" s="48"/>
      <c r="R941" s="48"/>
      <c r="S941" s="5"/>
      <c r="W941" s="5"/>
      <c r="X941" s="48"/>
      <c r="Y941" s="5"/>
    </row>
    <row r="942" spans="11:25">
      <c r="K942" s="48"/>
      <c r="L942" s="48"/>
      <c r="M942" s="48"/>
      <c r="N942" s="48"/>
      <c r="O942" s="49"/>
      <c r="P942" s="48"/>
      <c r="Q942" s="48"/>
      <c r="R942" s="48"/>
      <c r="S942" s="5"/>
      <c r="W942" s="5"/>
      <c r="X942" s="48"/>
      <c r="Y942" s="5"/>
    </row>
    <row r="943" spans="11:25">
      <c r="K943" s="48"/>
      <c r="L943" s="48"/>
      <c r="M943" s="48"/>
      <c r="N943" s="48"/>
      <c r="O943" s="49"/>
      <c r="P943" s="48"/>
      <c r="Q943" s="48"/>
      <c r="R943" s="48"/>
      <c r="S943" s="5"/>
      <c r="W943" s="5"/>
      <c r="X943" s="48"/>
      <c r="Y943" s="5"/>
    </row>
    <row r="944" spans="11:25">
      <c r="K944" s="48"/>
      <c r="L944" s="48"/>
      <c r="M944" s="48"/>
      <c r="N944" s="48"/>
      <c r="O944" s="49"/>
      <c r="P944" s="48"/>
      <c r="Q944" s="48"/>
      <c r="R944" s="48"/>
      <c r="S944" s="5"/>
      <c r="W944" s="5"/>
      <c r="X944" s="48"/>
      <c r="Y944" s="5"/>
    </row>
    <row r="945" spans="11:25">
      <c r="K945" s="48"/>
      <c r="L945" s="48"/>
      <c r="M945" s="48"/>
      <c r="N945" s="48"/>
      <c r="O945" s="49"/>
      <c r="P945" s="48"/>
      <c r="Q945" s="48"/>
      <c r="R945" s="48"/>
      <c r="S945" s="5"/>
      <c r="W945" s="5"/>
      <c r="X945" s="48"/>
      <c r="Y945" s="5"/>
    </row>
    <row r="946" spans="11:25">
      <c r="K946" s="48"/>
      <c r="L946" s="48"/>
      <c r="M946" s="48"/>
      <c r="N946" s="48"/>
      <c r="O946" s="49"/>
      <c r="P946" s="48"/>
      <c r="Q946" s="48"/>
      <c r="R946" s="48"/>
      <c r="S946" s="5"/>
      <c r="W946" s="5"/>
      <c r="X946" s="48"/>
      <c r="Y946" s="5"/>
    </row>
    <row r="947" spans="11:25">
      <c r="K947" s="48"/>
      <c r="L947" s="48"/>
      <c r="M947" s="48"/>
      <c r="N947" s="48"/>
      <c r="O947" s="49"/>
      <c r="P947" s="48"/>
      <c r="Q947" s="48"/>
      <c r="R947" s="48"/>
      <c r="S947" s="5"/>
      <c r="W947" s="5"/>
      <c r="X947" s="48"/>
      <c r="Y947" s="5"/>
    </row>
    <row r="948" spans="11:25">
      <c r="K948" s="48"/>
      <c r="L948" s="48"/>
      <c r="M948" s="48"/>
      <c r="N948" s="48"/>
      <c r="O948" s="49"/>
      <c r="P948" s="48"/>
      <c r="Q948" s="48"/>
      <c r="R948" s="48"/>
      <c r="S948" s="5"/>
      <c r="W948" s="5"/>
      <c r="X948" s="48"/>
      <c r="Y948" s="5"/>
    </row>
    <row r="949" spans="11:25">
      <c r="K949" s="48"/>
      <c r="L949" s="48"/>
      <c r="M949" s="48"/>
      <c r="N949" s="48"/>
      <c r="O949" s="49"/>
      <c r="P949" s="48"/>
      <c r="Q949" s="48"/>
      <c r="R949" s="48"/>
      <c r="S949" s="5"/>
      <c r="W949" s="5"/>
      <c r="X949" s="48"/>
      <c r="Y949" s="5"/>
    </row>
    <row r="950" spans="11:25">
      <c r="K950" s="48"/>
      <c r="L950" s="48"/>
      <c r="M950" s="48"/>
      <c r="N950" s="48"/>
      <c r="O950" s="49"/>
      <c r="P950" s="48"/>
      <c r="Q950" s="48"/>
      <c r="R950" s="48"/>
      <c r="S950" s="5"/>
      <c r="W950" s="5"/>
      <c r="X950" s="48"/>
      <c r="Y950" s="5"/>
    </row>
    <row r="951" spans="11:25">
      <c r="K951" s="48"/>
      <c r="L951" s="48"/>
      <c r="M951" s="48"/>
      <c r="N951" s="48"/>
      <c r="O951" s="49"/>
      <c r="P951" s="48"/>
      <c r="Q951" s="48"/>
      <c r="R951" s="48"/>
      <c r="S951" s="5"/>
      <c r="W951" s="5"/>
      <c r="X951" s="48"/>
      <c r="Y951" s="5"/>
    </row>
    <row r="952" spans="11:25">
      <c r="K952" s="48"/>
      <c r="L952" s="48"/>
      <c r="M952" s="48"/>
      <c r="N952" s="48"/>
      <c r="O952" s="49"/>
      <c r="P952" s="48"/>
      <c r="Q952" s="48"/>
      <c r="R952" s="48"/>
      <c r="S952" s="5"/>
      <c r="W952" s="5"/>
      <c r="X952" s="48"/>
      <c r="Y952" s="5"/>
    </row>
    <row r="953" spans="11:25">
      <c r="K953" s="48"/>
      <c r="L953" s="48"/>
      <c r="M953" s="48"/>
      <c r="N953" s="48"/>
      <c r="O953" s="49"/>
      <c r="P953" s="48"/>
      <c r="Q953" s="48"/>
      <c r="R953" s="48"/>
      <c r="S953" s="5"/>
      <c r="W953" s="5"/>
      <c r="X953" s="48"/>
      <c r="Y953" s="5"/>
    </row>
    <row r="954" spans="11:25">
      <c r="K954" s="48"/>
      <c r="L954" s="48"/>
      <c r="M954" s="48"/>
      <c r="N954" s="48"/>
      <c r="O954" s="49"/>
      <c r="P954" s="48"/>
      <c r="Q954" s="48"/>
      <c r="R954" s="48"/>
      <c r="S954" s="5"/>
      <c r="W954" s="5"/>
      <c r="X954" s="48"/>
      <c r="Y954" s="5"/>
    </row>
    <row r="955" spans="11:25">
      <c r="K955" s="48"/>
      <c r="L955" s="48"/>
      <c r="M955" s="48"/>
      <c r="N955" s="48"/>
      <c r="O955" s="49"/>
      <c r="P955" s="48"/>
      <c r="Q955" s="48"/>
      <c r="R955" s="48"/>
      <c r="S955" s="5"/>
      <c r="W955" s="5"/>
      <c r="X955" s="48"/>
      <c r="Y955" s="5"/>
    </row>
    <row r="956" spans="11:25">
      <c r="K956" s="48"/>
      <c r="L956" s="48"/>
      <c r="M956" s="48"/>
      <c r="N956" s="48"/>
      <c r="O956" s="49"/>
      <c r="P956" s="48"/>
      <c r="Q956" s="48"/>
      <c r="R956" s="48"/>
      <c r="S956" s="5"/>
      <c r="W956" s="5"/>
      <c r="X956" s="48"/>
      <c r="Y956" s="5"/>
    </row>
    <row r="957" spans="11:25">
      <c r="K957" s="48"/>
      <c r="L957" s="48"/>
      <c r="M957" s="48"/>
      <c r="N957" s="48"/>
      <c r="O957" s="49"/>
      <c r="P957" s="48"/>
      <c r="Q957" s="48"/>
      <c r="R957" s="48"/>
      <c r="S957" s="5"/>
      <c r="W957" s="5"/>
      <c r="X957" s="48"/>
      <c r="Y957" s="5"/>
    </row>
    <row r="958" spans="11:25">
      <c r="K958" s="48"/>
      <c r="L958" s="48"/>
      <c r="M958" s="48"/>
      <c r="N958" s="48"/>
      <c r="O958" s="49"/>
      <c r="P958" s="48"/>
      <c r="Q958" s="48"/>
      <c r="R958" s="48"/>
      <c r="S958" s="5"/>
      <c r="W958" s="5"/>
      <c r="X958" s="48"/>
      <c r="Y958" s="5"/>
    </row>
    <row r="959" spans="11:25">
      <c r="K959" s="48"/>
      <c r="L959" s="48"/>
      <c r="M959" s="48"/>
      <c r="N959" s="48"/>
      <c r="O959" s="49"/>
      <c r="P959" s="48"/>
      <c r="Q959" s="48"/>
      <c r="R959" s="48"/>
      <c r="S959" s="5"/>
      <c r="W959" s="5"/>
      <c r="X959" s="48"/>
      <c r="Y959" s="5"/>
    </row>
    <row r="960" spans="11:25">
      <c r="K960" s="48"/>
      <c r="L960" s="48"/>
      <c r="M960" s="48"/>
      <c r="N960" s="48"/>
      <c r="O960" s="49"/>
      <c r="P960" s="48"/>
      <c r="Q960" s="48"/>
      <c r="R960" s="48"/>
      <c r="S960" s="5"/>
      <c r="W960" s="5"/>
      <c r="X960" s="48"/>
      <c r="Y960" s="5"/>
    </row>
    <row r="961" spans="11:25">
      <c r="K961" s="48"/>
      <c r="L961" s="48"/>
      <c r="M961" s="48"/>
      <c r="N961" s="48"/>
      <c r="O961" s="49"/>
      <c r="P961" s="48"/>
      <c r="Q961" s="48"/>
      <c r="R961" s="48"/>
      <c r="S961" s="5"/>
      <c r="W961" s="5"/>
      <c r="X961" s="48"/>
      <c r="Y961" s="5"/>
    </row>
    <row r="962" spans="11:25">
      <c r="K962" s="48"/>
      <c r="L962" s="48"/>
      <c r="M962" s="48"/>
      <c r="N962" s="48"/>
      <c r="O962" s="49"/>
      <c r="P962" s="48"/>
      <c r="Q962" s="48"/>
      <c r="R962" s="48"/>
      <c r="S962" s="5"/>
      <c r="W962" s="5"/>
      <c r="X962" s="48"/>
      <c r="Y962" s="5"/>
    </row>
    <row r="963" spans="11:25">
      <c r="K963" s="48"/>
      <c r="L963" s="48"/>
      <c r="M963" s="48"/>
      <c r="N963" s="48"/>
      <c r="O963" s="49"/>
      <c r="P963" s="48"/>
      <c r="Q963" s="48"/>
      <c r="R963" s="48"/>
      <c r="S963" s="5"/>
      <c r="W963" s="5"/>
      <c r="X963" s="48"/>
      <c r="Y963" s="5"/>
    </row>
    <row r="964" spans="11:25">
      <c r="K964" s="48"/>
      <c r="L964" s="48"/>
      <c r="M964" s="48"/>
      <c r="N964" s="48"/>
      <c r="O964" s="49"/>
      <c r="P964" s="48"/>
      <c r="Q964" s="48"/>
      <c r="R964" s="48"/>
      <c r="S964" s="5"/>
      <c r="W964" s="5"/>
      <c r="X964" s="48"/>
      <c r="Y964" s="5"/>
    </row>
    <row r="965" spans="11:25">
      <c r="K965" s="48"/>
      <c r="L965" s="48"/>
      <c r="M965" s="48"/>
      <c r="N965" s="48"/>
      <c r="O965" s="49"/>
      <c r="P965" s="48"/>
      <c r="Q965" s="48"/>
      <c r="R965" s="48"/>
      <c r="S965" s="5"/>
      <c r="W965" s="5"/>
      <c r="X965" s="48"/>
      <c r="Y965" s="5"/>
    </row>
    <row r="966" spans="11:25">
      <c r="K966" s="48"/>
      <c r="L966" s="48"/>
      <c r="M966" s="48"/>
      <c r="N966" s="48"/>
      <c r="O966" s="49"/>
      <c r="P966" s="48"/>
      <c r="Q966" s="48"/>
      <c r="R966" s="48"/>
      <c r="S966" s="5"/>
      <c r="W966" s="5"/>
      <c r="X966" s="48"/>
      <c r="Y966" s="5"/>
    </row>
    <row r="967" spans="11:25">
      <c r="K967" s="48"/>
      <c r="L967" s="48"/>
      <c r="M967" s="48"/>
      <c r="N967" s="48"/>
      <c r="O967" s="49"/>
      <c r="P967" s="48"/>
      <c r="Q967" s="48"/>
      <c r="R967" s="48"/>
      <c r="S967" s="5"/>
      <c r="W967" s="5"/>
      <c r="X967" s="48"/>
      <c r="Y967" s="5"/>
    </row>
    <row r="968" spans="11:25">
      <c r="K968" s="48"/>
      <c r="L968" s="48"/>
      <c r="M968" s="48"/>
      <c r="N968" s="48"/>
      <c r="O968" s="49"/>
      <c r="P968" s="48"/>
      <c r="Q968" s="48"/>
      <c r="R968" s="48"/>
      <c r="S968" s="5"/>
      <c r="W968" s="5"/>
      <c r="X968" s="48"/>
      <c r="Y968" s="5"/>
    </row>
    <row r="969" spans="11:25">
      <c r="K969" s="48"/>
      <c r="L969" s="48"/>
      <c r="M969" s="48"/>
      <c r="N969" s="48"/>
      <c r="O969" s="49"/>
      <c r="P969" s="48"/>
      <c r="Q969" s="48"/>
      <c r="R969" s="48"/>
      <c r="S969" s="5"/>
      <c r="W969" s="5"/>
      <c r="X969" s="48"/>
      <c r="Y969" s="5"/>
    </row>
    <row r="970" spans="11:25">
      <c r="K970" s="48"/>
      <c r="L970" s="48"/>
      <c r="M970" s="48"/>
      <c r="N970" s="48"/>
      <c r="O970" s="49"/>
      <c r="P970" s="48"/>
      <c r="Q970" s="48"/>
      <c r="R970" s="48"/>
      <c r="S970" s="5"/>
      <c r="W970" s="5"/>
      <c r="X970" s="48"/>
      <c r="Y970" s="5"/>
    </row>
    <row r="971" spans="11:25">
      <c r="K971" s="48"/>
      <c r="L971" s="48"/>
      <c r="M971" s="48"/>
      <c r="N971" s="48"/>
      <c r="O971" s="49"/>
      <c r="P971" s="48"/>
      <c r="Q971" s="48"/>
      <c r="R971" s="48"/>
      <c r="S971" s="5"/>
      <c r="W971" s="5"/>
      <c r="X971" s="48"/>
      <c r="Y971" s="5"/>
    </row>
    <row r="972" spans="11:25">
      <c r="K972" s="48"/>
      <c r="L972" s="48"/>
      <c r="M972" s="48"/>
      <c r="N972" s="48"/>
      <c r="O972" s="49"/>
      <c r="P972" s="48"/>
      <c r="Q972" s="48"/>
      <c r="R972" s="48"/>
      <c r="S972" s="5"/>
      <c r="W972" s="5"/>
      <c r="X972" s="48"/>
      <c r="Y972" s="5"/>
    </row>
    <row r="973" spans="11:25">
      <c r="K973" s="48"/>
      <c r="L973" s="48"/>
      <c r="M973" s="48"/>
      <c r="N973" s="48"/>
      <c r="O973" s="49"/>
      <c r="P973" s="48"/>
      <c r="Q973" s="48"/>
      <c r="R973" s="48"/>
      <c r="S973" s="5"/>
      <c r="W973" s="5"/>
      <c r="X973" s="48"/>
      <c r="Y973" s="5"/>
    </row>
    <row r="974" spans="11:25">
      <c r="K974" s="48"/>
      <c r="L974" s="48"/>
      <c r="M974" s="48"/>
      <c r="N974" s="48"/>
      <c r="O974" s="49"/>
      <c r="P974" s="48"/>
      <c r="Q974" s="48"/>
      <c r="R974" s="48"/>
      <c r="S974" s="5"/>
      <c r="W974" s="5"/>
      <c r="X974" s="48"/>
      <c r="Y974" s="5"/>
    </row>
    <row r="975" spans="11:25">
      <c r="K975" s="48"/>
      <c r="L975" s="48"/>
      <c r="M975" s="48"/>
      <c r="N975" s="48"/>
      <c r="O975" s="49"/>
      <c r="P975" s="48"/>
      <c r="Q975" s="48"/>
      <c r="R975" s="48"/>
      <c r="S975" s="5"/>
      <c r="W975" s="5"/>
      <c r="X975" s="48"/>
      <c r="Y975" s="5"/>
    </row>
    <row r="976" spans="11:25">
      <c r="K976" s="48"/>
      <c r="L976" s="48"/>
      <c r="M976" s="48"/>
      <c r="N976" s="48"/>
      <c r="O976" s="49"/>
      <c r="P976" s="48"/>
      <c r="Q976" s="48"/>
      <c r="R976" s="48"/>
      <c r="S976" s="5"/>
      <c r="W976" s="5"/>
      <c r="X976" s="48"/>
      <c r="Y976" s="5"/>
    </row>
    <row r="977" spans="11:25">
      <c r="K977" s="48"/>
      <c r="L977" s="48"/>
      <c r="M977" s="48"/>
      <c r="N977" s="48"/>
      <c r="O977" s="49"/>
      <c r="P977" s="48"/>
      <c r="Q977" s="48"/>
      <c r="R977" s="48"/>
      <c r="S977" s="5"/>
      <c r="W977" s="5"/>
      <c r="X977" s="48"/>
      <c r="Y977" s="5"/>
    </row>
    <row r="978" spans="11:25">
      <c r="K978" s="48"/>
      <c r="L978" s="48"/>
      <c r="M978" s="48"/>
      <c r="N978" s="48"/>
      <c r="O978" s="49"/>
      <c r="P978" s="48"/>
      <c r="Q978" s="48"/>
      <c r="R978" s="48"/>
      <c r="S978" s="5"/>
      <c r="W978" s="5"/>
      <c r="X978" s="48"/>
      <c r="Y978" s="5"/>
    </row>
    <row r="979" spans="11:25">
      <c r="K979" s="48"/>
      <c r="L979" s="48"/>
      <c r="M979" s="48"/>
      <c r="N979" s="48"/>
      <c r="O979" s="49"/>
      <c r="P979" s="48"/>
      <c r="Q979" s="48"/>
      <c r="R979" s="48"/>
      <c r="S979" s="5"/>
      <c r="W979" s="5"/>
      <c r="X979" s="48"/>
      <c r="Y979" s="5"/>
    </row>
    <row r="980" spans="11:25">
      <c r="K980" s="48"/>
      <c r="L980" s="48"/>
      <c r="M980" s="48"/>
      <c r="N980" s="48"/>
      <c r="O980" s="49"/>
      <c r="P980" s="48"/>
      <c r="Q980" s="48"/>
      <c r="R980" s="48"/>
      <c r="S980" s="5"/>
      <c r="W980" s="5"/>
      <c r="X980" s="48"/>
      <c r="Y980" s="5"/>
    </row>
    <row r="981" spans="11:25">
      <c r="K981" s="48"/>
      <c r="L981" s="48"/>
      <c r="M981" s="48"/>
      <c r="N981" s="48"/>
      <c r="O981" s="49"/>
      <c r="P981" s="48"/>
      <c r="Q981" s="48"/>
      <c r="R981" s="48"/>
      <c r="S981" s="5"/>
      <c r="W981" s="5"/>
      <c r="X981" s="48"/>
      <c r="Y981" s="5"/>
    </row>
    <row r="982" spans="11:25">
      <c r="K982" s="48"/>
      <c r="L982" s="48"/>
      <c r="M982" s="48"/>
      <c r="N982" s="48"/>
      <c r="O982" s="49"/>
      <c r="P982" s="48"/>
      <c r="Q982" s="48"/>
      <c r="R982" s="48"/>
      <c r="S982" s="5"/>
      <c r="W982" s="5"/>
      <c r="X982" s="48"/>
      <c r="Y982" s="5"/>
    </row>
    <row r="983" spans="11:25">
      <c r="K983" s="48"/>
      <c r="L983" s="48"/>
      <c r="M983" s="48"/>
      <c r="N983" s="48"/>
      <c r="O983" s="49"/>
      <c r="P983" s="48"/>
      <c r="Q983" s="48"/>
      <c r="R983" s="48"/>
      <c r="S983" s="5"/>
      <c r="W983" s="5"/>
      <c r="X983" s="48"/>
      <c r="Y983" s="5"/>
    </row>
    <row r="984" spans="11:25">
      <c r="K984" s="48"/>
      <c r="L984" s="48"/>
      <c r="M984" s="48"/>
      <c r="N984" s="48"/>
      <c r="O984" s="49"/>
      <c r="P984" s="48"/>
      <c r="Q984" s="48"/>
      <c r="R984" s="48"/>
      <c r="S984" s="5"/>
      <c r="W984" s="5"/>
      <c r="X984" s="48"/>
      <c r="Y984" s="5"/>
    </row>
    <row r="985" spans="11:25">
      <c r="K985" s="48"/>
      <c r="L985" s="48"/>
      <c r="M985" s="48"/>
      <c r="N985" s="48"/>
      <c r="O985" s="49"/>
      <c r="P985" s="48"/>
      <c r="Q985" s="48"/>
      <c r="R985" s="48"/>
      <c r="S985" s="5"/>
      <c r="W985" s="5"/>
      <c r="X985" s="48"/>
      <c r="Y985" s="5"/>
    </row>
    <row r="986" spans="11:25">
      <c r="K986" s="48"/>
      <c r="L986" s="48"/>
      <c r="M986" s="48"/>
      <c r="N986" s="48"/>
      <c r="O986" s="49"/>
      <c r="P986" s="48"/>
      <c r="Q986" s="48"/>
      <c r="R986" s="48"/>
      <c r="S986" s="5"/>
      <c r="W986" s="5"/>
      <c r="X986" s="48"/>
      <c r="Y986" s="5"/>
    </row>
    <row r="987" spans="11:25">
      <c r="K987" s="48"/>
      <c r="L987" s="48"/>
      <c r="M987" s="48"/>
      <c r="N987" s="48"/>
      <c r="O987" s="49"/>
      <c r="P987" s="48"/>
      <c r="Q987" s="48"/>
      <c r="R987" s="48"/>
      <c r="S987" s="5"/>
      <c r="W987" s="5"/>
      <c r="X987" s="48"/>
      <c r="Y987" s="5"/>
    </row>
    <row r="988" spans="11:25">
      <c r="K988" s="48"/>
      <c r="L988" s="48"/>
      <c r="M988" s="48"/>
      <c r="N988" s="48"/>
      <c r="O988" s="49"/>
      <c r="P988" s="48"/>
      <c r="Q988" s="48"/>
      <c r="R988" s="48"/>
      <c r="S988" s="5"/>
      <c r="W988" s="5"/>
      <c r="X988" s="48"/>
      <c r="Y988" s="5"/>
    </row>
    <row r="989" spans="11:25">
      <c r="K989" s="48"/>
      <c r="L989" s="48"/>
      <c r="M989" s="48"/>
      <c r="N989" s="48"/>
      <c r="O989" s="49"/>
      <c r="P989" s="48"/>
      <c r="Q989" s="48"/>
      <c r="R989" s="48"/>
      <c r="S989" s="5"/>
      <c r="W989" s="5"/>
      <c r="X989" s="48"/>
      <c r="Y989" s="5"/>
    </row>
    <row r="990" spans="11:25">
      <c r="K990" s="48"/>
      <c r="L990" s="48"/>
      <c r="M990" s="48"/>
      <c r="N990" s="48"/>
      <c r="O990" s="49"/>
      <c r="P990" s="48"/>
      <c r="Q990" s="48"/>
      <c r="R990" s="48"/>
      <c r="S990" s="5"/>
      <c r="W990" s="5"/>
      <c r="X990" s="48"/>
      <c r="Y990" s="5"/>
    </row>
    <row r="991" spans="11:25">
      <c r="K991" s="48"/>
      <c r="L991" s="48"/>
      <c r="M991" s="48"/>
      <c r="N991" s="48"/>
      <c r="O991" s="49"/>
      <c r="P991" s="48"/>
      <c r="Q991" s="48"/>
      <c r="R991" s="48"/>
      <c r="S991" s="5"/>
      <c r="W991" s="5"/>
      <c r="X991" s="48"/>
      <c r="Y991" s="5"/>
    </row>
    <row r="992" spans="11:25">
      <c r="K992" s="48"/>
      <c r="L992" s="48"/>
      <c r="M992" s="48"/>
      <c r="N992" s="48"/>
      <c r="O992" s="49"/>
      <c r="P992" s="48"/>
      <c r="Q992" s="48"/>
      <c r="R992" s="48"/>
      <c r="S992" s="5"/>
      <c r="W992" s="5"/>
      <c r="X992" s="48"/>
      <c r="Y992" s="5"/>
    </row>
    <row r="993" spans="11:25">
      <c r="K993" s="48"/>
      <c r="L993" s="48"/>
      <c r="M993" s="48"/>
      <c r="N993" s="48"/>
      <c r="O993" s="49"/>
      <c r="P993" s="48"/>
      <c r="Q993" s="48"/>
      <c r="R993" s="48"/>
      <c r="S993" s="5"/>
      <c r="W993" s="5"/>
      <c r="X993" s="48"/>
      <c r="Y993" s="5"/>
    </row>
    <row r="994" spans="11:25">
      <c r="K994" s="48"/>
      <c r="L994" s="48"/>
      <c r="M994" s="48"/>
      <c r="N994" s="48"/>
      <c r="O994" s="49"/>
      <c r="P994" s="48"/>
      <c r="Q994" s="48"/>
      <c r="R994" s="48"/>
      <c r="S994" s="5"/>
      <c r="W994" s="5"/>
      <c r="X994" s="48"/>
      <c r="Y994" s="5"/>
    </row>
    <row r="995" spans="11:25">
      <c r="K995" s="48"/>
      <c r="L995" s="48"/>
      <c r="M995" s="48"/>
      <c r="N995" s="48"/>
      <c r="O995" s="49"/>
      <c r="P995" s="48"/>
      <c r="Q995" s="48"/>
      <c r="R995" s="48"/>
      <c r="S995" s="5"/>
      <c r="W995" s="5"/>
      <c r="X995" s="48"/>
      <c r="Y995" s="5"/>
    </row>
    <row r="996" spans="11:25">
      <c r="K996" s="48"/>
      <c r="L996" s="48"/>
      <c r="M996" s="48"/>
      <c r="N996" s="48"/>
      <c r="O996" s="49"/>
      <c r="P996" s="48"/>
      <c r="Q996" s="48"/>
      <c r="R996" s="48"/>
      <c r="S996" s="5"/>
      <c r="W996" s="5"/>
      <c r="X996" s="48"/>
      <c r="Y996" s="5"/>
    </row>
    <row r="997" spans="11:25">
      <c r="K997" s="48"/>
      <c r="L997" s="48"/>
      <c r="M997" s="48"/>
      <c r="N997" s="48"/>
      <c r="O997" s="49"/>
      <c r="P997" s="48"/>
      <c r="Q997" s="48"/>
      <c r="R997" s="48"/>
      <c r="S997" s="5"/>
      <c r="W997" s="5"/>
      <c r="X997" s="48"/>
      <c r="Y997" s="5"/>
    </row>
    <row r="998" spans="11:25">
      <c r="K998" s="48"/>
      <c r="L998" s="48"/>
      <c r="M998" s="48"/>
      <c r="N998" s="48"/>
      <c r="O998" s="49"/>
      <c r="P998" s="48"/>
      <c r="Q998" s="48"/>
      <c r="R998" s="48"/>
      <c r="S998" s="5"/>
      <c r="W998" s="5"/>
      <c r="X998" s="48"/>
      <c r="Y998" s="5"/>
    </row>
    <row r="999" spans="11:25">
      <c r="K999" s="48"/>
      <c r="L999" s="48"/>
      <c r="M999" s="48"/>
      <c r="N999" s="48"/>
      <c r="O999" s="49"/>
      <c r="P999" s="48"/>
      <c r="Q999" s="48"/>
      <c r="R999" s="48"/>
      <c r="S999" s="5"/>
      <c r="W999" s="5"/>
      <c r="X999" s="48"/>
      <c r="Y999" s="5"/>
    </row>
    <row r="1000" spans="11:25">
      <c r="K1000" s="48"/>
      <c r="L1000" s="48"/>
      <c r="M1000" s="48"/>
      <c r="N1000" s="48"/>
      <c r="O1000" s="49"/>
      <c r="P1000" s="48"/>
      <c r="Q1000" s="48"/>
      <c r="R1000" s="48"/>
      <c r="S1000" s="5"/>
      <c r="W1000" s="5"/>
      <c r="X1000" s="48"/>
      <c r="Y1000" s="5"/>
    </row>
    <row r="1001" spans="11:25">
      <c r="K1001" s="48"/>
      <c r="L1001" s="48"/>
      <c r="M1001" s="48"/>
      <c r="N1001" s="48"/>
      <c r="O1001" s="49"/>
      <c r="P1001" s="48"/>
      <c r="Q1001" s="48"/>
      <c r="R1001" s="48"/>
      <c r="S1001" s="5"/>
      <c r="W1001" s="5"/>
      <c r="X1001" s="48"/>
      <c r="Y1001" s="5"/>
    </row>
    <row r="1002" spans="11:25">
      <c r="K1002" s="48"/>
      <c r="L1002" s="48"/>
      <c r="M1002" s="48"/>
      <c r="N1002" s="48"/>
      <c r="O1002" s="49"/>
      <c r="P1002" s="48"/>
      <c r="Q1002" s="48"/>
      <c r="R1002" s="48"/>
      <c r="S1002" s="5"/>
      <c r="W1002" s="5"/>
      <c r="X1002" s="48"/>
      <c r="Y1002" s="5"/>
    </row>
    <row r="1003" spans="11:25">
      <c r="K1003" s="48"/>
      <c r="L1003" s="48"/>
      <c r="M1003" s="48"/>
      <c r="N1003" s="48"/>
      <c r="O1003" s="49"/>
      <c r="P1003" s="48"/>
      <c r="Q1003" s="48"/>
      <c r="R1003" s="48"/>
      <c r="S1003" s="5"/>
      <c r="W1003" s="5"/>
      <c r="X1003" s="48"/>
      <c r="Y1003" s="5"/>
    </row>
    <row r="1004" spans="11:25">
      <c r="K1004" s="48"/>
      <c r="L1004" s="48"/>
      <c r="M1004" s="48"/>
      <c r="N1004" s="48"/>
      <c r="O1004" s="49"/>
      <c r="P1004" s="48"/>
      <c r="Q1004" s="48"/>
      <c r="R1004" s="48"/>
      <c r="S1004" s="5"/>
      <c r="W1004" s="5"/>
      <c r="X1004" s="48"/>
      <c r="Y1004" s="5"/>
    </row>
    <row r="1005" spans="11:25">
      <c r="K1005" s="48"/>
      <c r="L1005" s="48"/>
      <c r="M1005" s="48"/>
      <c r="N1005" s="48"/>
      <c r="O1005" s="49"/>
      <c r="P1005" s="48"/>
      <c r="Q1005" s="48"/>
      <c r="R1005" s="48"/>
      <c r="S1005" s="5"/>
      <c r="W1005" s="5"/>
      <c r="X1005" s="48"/>
      <c r="Y1005" s="5"/>
    </row>
    <row r="1006" spans="11:25">
      <c r="K1006" s="48"/>
      <c r="L1006" s="48"/>
      <c r="M1006" s="48"/>
      <c r="N1006" s="48"/>
      <c r="O1006" s="49"/>
      <c r="P1006" s="48"/>
      <c r="Q1006" s="48"/>
      <c r="R1006" s="48"/>
      <c r="S1006" s="5"/>
      <c r="W1006" s="5"/>
      <c r="X1006" s="48"/>
      <c r="Y1006" s="5"/>
    </row>
    <row r="1007" spans="11:25">
      <c r="K1007" s="48"/>
      <c r="L1007" s="48"/>
      <c r="M1007" s="48"/>
      <c r="N1007" s="48"/>
      <c r="O1007" s="49"/>
      <c r="P1007" s="48"/>
      <c r="Q1007" s="48"/>
      <c r="R1007" s="48"/>
      <c r="S1007" s="5"/>
      <c r="W1007" s="5"/>
      <c r="X1007" s="48"/>
      <c r="Y1007" s="5"/>
    </row>
    <row r="1008" spans="11:25">
      <c r="K1008" s="48"/>
      <c r="L1008" s="48"/>
      <c r="M1008" s="48"/>
      <c r="N1008" s="48"/>
      <c r="O1008" s="49"/>
      <c r="P1008" s="48"/>
      <c r="Q1008" s="48"/>
      <c r="R1008" s="48"/>
      <c r="S1008" s="5"/>
      <c r="W1008" s="5"/>
      <c r="X1008" s="48"/>
      <c r="Y1008" s="5"/>
    </row>
    <row r="1009" spans="11:25">
      <c r="K1009" s="48"/>
      <c r="L1009" s="48"/>
      <c r="M1009" s="48"/>
      <c r="N1009" s="48"/>
      <c r="O1009" s="49"/>
      <c r="P1009" s="48"/>
      <c r="Q1009" s="48"/>
      <c r="R1009" s="48"/>
      <c r="S1009" s="5"/>
      <c r="W1009" s="5"/>
      <c r="X1009" s="48"/>
      <c r="Y1009" s="5"/>
    </row>
    <row r="1010" spans="11:25">
      <c r="K1010" s="48"/>
      <c r="L1010" s="48"/>
      <c r="M1010" s="48"/>
      <c r="N1010" s="48"/>
      <c r="O1010" s="49"/>
      <c r="P1010" s="48"/>
      <c r="Q1010" s="48"/>
      <c r="R1010" s="48"/>
      <c r="S1010" s="5"/>
      <c r="W1010" s="5"/>
      <c r="X1010" s="48"/>
      <c r="Y1010" s="5"/>
    </row>
    <row r="1011" spans="11:25">
      <c r="K1011" s="48"/>
      <c r="L1011" s="48"/>
      <c r="M1011" s="48"/>
      <c r="N1011" s="48"/>
      <c r="O1011" s="49"/>
      <c r="P1011" s="48"/>
      <c r="Q1011" s="48"/>
      <c r="R1011" s="48"/>
      <c r="S1011" s="5"/>
      <c r="W1011" s="5"/>
      <c r="X1011" s="48"/>
      <c r="Y1011" s="5"/>
    </row>
    <row r="1012" spans="11:25">
      <c r="K1012" s="48"/>
      <c r="L1012" s="48"/>
      <c r="M1012" s="48"/>
      <c r="N1012" s="48"/>
      <c r="O1012" s="49"/>
      <c r="P1012" s="48"/>
      <c r="Q1012" s="48"/>
      <c r="R1012" s="48"/>
      <c r="S1012" s="5"/>
      <c r="W1012" s="5"/>
      <c r="X1012" s="48"/>
      <c r="Y1012" s="5"/>
    </row>
    <row r="1013" spans="11:25">
      <c r="K1013" s="48"/>
      <c r="L1013" s="48"/>
      <c r="M1013" s="48"/>
      <c r="N1013" s="48"/>
      <c r="O1013" s="49"/>
      <c r="P1013" s="48"/>
      <c r="Q1013" s="48"/>
      <c r="R1013" s="48"/>
      <c r="S1013" s="5"/>
      <c r="W1013" s="5"/>
      <c r="X1013" s="48"/>
      <c r="Y1013" s="5"/>
    </row>
    <row r="1014" spans="11:25">
      <c r="K1014" s="48"/>
      <c r="L1014" s="48"/>
      <c r="M1014" s="48"/>
      <c r="N1014" s="48"/>
      <c r="O1014" s="49"/>
      <c r="P1014" s="48"/>
      <c r="Q1014" s="48"/>
      <c r="R1014" s="48"/>
      <c r="S1014" s="5"/>
      <c r="W1014" s="5"/>
      <c r="X1014" s="48"/>
      <c r="Y1014" s="5"/>
    </row>
    <row r="1015" spans="11:25">
      <c r="K1015" s="48"/>
      <c r="L1015" s="48"/>
      <c r="M1015" s="48"/>
      <c r="N1015" s="48"/>
      <c r="O1015" s="49"/>
      <c r="P1015" s="48"/>
      <c r="Q1015" s="48"/>
      <c r="R1015" s="48"/>
      <c r="S1015" s="5"/>
      <c r="W1015" s="5"/>
      <c r="X1015" s="48"/>
      <c r="Y1015" s="5"/>
    </row>
    <row r="1016" spans="11:25">
      <c r="K1016" s="48"/>
      <c r="L1016" s="48"/>
      <c r="M1016" s="48"/>
      <c r="N1016" s="48"/>
      <c r="O1016" s="49"/>
      <c r="P1016" s="48"/>
      <c r="Q1016" s="48"/>
      <c r="R1016" s="48"/>
      <c r="S1016" s="5"/>
      <c r="W1016" s="5"/>
      <c r="X1016" s="48"/>
      <c r="Y1016" s="5"/>
    </row>
    <row r="1017" spans="11:25">
      <c r="K1017" s="48"/>
      <c r="L1017" s="48"/>
      <c r="M1017" s="48"/>
      <c r="N1017" s="48"/>
      <c r="O1017" s="49"/>
      <c r="P1017" s="48"/>
      <c r="Q1017" s="48"/>
      <c r="R1017" s="48"/>
      <c r="S1017" s="5"/>
      <c r="W1017" s="5"/>
      <c r="X1017" s="48"/>
      <c r="Y1017" s="5"/>
    </row>
    <row r="1018" spans="11:25">
      <c r="K1018" s="48"/>
      <c r="L1018" s="48"/>
      <c r="M1018" s="48"/>
      <c r="N1018" s="48"/>
      <c r="O1018" s="49"/>
      <c r="P1018" s="48"/>
      <c r="Q1018" s="48"/>
      <c r="R1018" s="48"/>
      <c r="S1018" s="5"/>
      <c r="W1018" s="5"/>
      <c r="X1018" s="48"/>
      <c r="Y1018" s="5"/>
    </row>
    <row r="1019" spans="11:25">
      <c r="K1019" s="48"/>
      <c r="L1019" s="48"/>
      <c r="M1019" s="48"/>
      <c r="N1019" s="48"/>
      <c r="O1019" s="49"/>
      <c r="P1019" s="48"/>
      <c r="Q1019" s="48"/>
      <c r="R1019" s="48"/>
      <c r="S1019" s="5"/>
      <c r="W1019" s="5"/>
      <c r="X1019" s="48"/>
      <c r="Y1019" s="5"/>
    </row>
    <row r="1020" spans="11:25">
      <c r="K1020" s="48"/>
      <c r="L1020" s="48"/>
      <c r="M1020" s="48"/>
      <c r="N1020" s="48"/>
      <c r="O1020" s="49"/>
      <c r="P1020" s="48"/>
      <c r="Q1020" s="48"/>
      <c r="R1020" s="48"/>
      <c r="S1020" s="5"/>
      <c r="W1020" s="5"/>
      <c r="X1020" s="48"/>
      <c r="Y1020" s="5"/>
    </row>
    <row r="1021" spans="11:25">
      <c r="K1021" s="48"/>
      <c r="L1021" s="48"/>
      <c r="M1021" s="48"/>
      <c r="N1021" s="48"/>
      <c r="O1021" s="49"/>
      <c r="P1021" s="48"/>
      <c r="Q1021" s="48"/>
      <c r="R1021" s="48"/>
      <c r="S1021" s="5"/>
      <c r="W1021" s="5"/>
      <c r="X1021" s="48"/>
      <c r="Y1021" s="5"/>
    </row>
    <row r="1022" spans="11:25">
      <c r="K1022" s="48"/>
      <c r="L1022" s="48"/>
      <c r="M1022" s="48"/>
      <c r="N1022" s="48"/>
      <c r="O1022" s="49"/>
      <c r="P1022" s="48"/>
      <c r="Q1022" s="48"/>
      <c r="R1022" s="48"/>
      <c r="S1022" s="5"/>
      <c r="W1022" s="5"/>
      <c r="X1022" s="48"/>
      <c r="Y1022" s="5"/>
    </row>
    <row r="1023" spans="11:25">
      <c r="K1023" s="48"/>
      <c r="L1023" s="48"/>
      <c r="M1023" s="48"/>
      <c r="N1023" s="48"/>
      <c r="O1023" s="49"/>
      <c r="P1023" s="48"/>
      <c r="Q1023" s="48"/>
      <c r="R1023" s="48"/>
      <c r="S1023" s="5"/>
      <c r="W1023" s="5"/>
      <c r="X1023" s="48"/>
      <c r="Y1023" s="5"/>
    </row>
  </sheetData>
  <mergeCells count="3">
    <mergeCell ref="E4:J4"/>
    <mergeCell ref="K4:V4"/>
    <mergeCell ref="W4:Y4"/>
  </mergeCells>
  <hyperlinks>
    <hyperlink ref="M15" r:id="rId1" xr:uid="{9C839C28-F6F4-47AF-9880-7CCD6AA2FF90}"/>
    <hyperlink ref="P15" r:id="rId2" xr:uid="{6D50922E-517E-479F-8694-CFD6760429E3}"/>
    <hyperlink ref="F15" r:id="rId3" xr:uid="{49EB00E8-87BD-46D2-B0FD-A52EE9AE5B27}"/>
    <hyperlink ref="M16" r:id="rId4" xr:uid="{16CB83FC-3430-4347-8D04-C8DE4EA5D7C0}"/>
    <hyperlink ref="P16" r:id="rId5" xr:uid="{C2BB3425-DC48-49C5-9BB9-DCB95B80E619}"/>
    <hyperlink ref="F16" r:id="rId6" xr:uid="{B27EECF9-52AE-45D7-8678-2AC4A61EEF06}"/>
    <hyperlink ref="M28" r:id="rId7" xr:uid="{66DDEF6D-470A-4174-B29A-8B5F8AD4D2D5}"/>
    <hyperlink ref="F28" r:id="rId8" xr:uid="{2FB404F8-2E23-407C-9E90-0BAE19C8E179}"/>
    <hyperlink ref="M33" r:id="rId9" location=":~:text=The%20biodiesel%20requirement%20will%20increase,by%20220%2C000%20metric%20tonnes%20annually" xr:uid="{69264C75-3AEA-4040-82EB-B9DFBA1CBFBD}"/>
    <hyperlink ref="P33" r:id="rId10" display="https://www.ieabioenergy.com/wp-content/uploads/2021/11/CountryReport2021_Canada_final.pdf" xr:uid="{901203EE-7ABE-46FB-87B4-0730F5674B09}"/>
    <hyperlink ref="P48" r:id="rId11" xr:uid="{10E295CB-257B-4596-AB0B-62880523E8E5}"/>
    <hyperlink ref="F55" r:id="rId12" display="https://renewablesnow.com/news/france-raises-biofuel-blending-mandate-for-2019-2020-639060/" xr:uid="{232FACF0-FFBF-476B-B822-123C290319FC}"/>
    <hyperlink ref="M57" r:id="rId13" xr:uid="{57BA9281-B0F1-4220-B736-35180DA407A9}"/>
    <hyperlink ref="F67" r:id="rId14" display="https://www.biofuelsdigest.com/bdigest/2018/12/24/ireland-biofuel-mandate-heads-to-10-on-january-1-and-11-in-2020/" xr:uid="{6A3A301D-9F60-40BF-95C7-EB97EE9F4071}"/>
    <hyperlink ref="J69" r:id="rId15" xr:uid="{37C89DA8-1717-4F4F-8897-F9EB0344D45A}"/>
    <hyperlink ref="F95" r:id="rId16" xr:uid="{52117331-12A1-437E-B108-F3705598D5EB}"/>
    <hyperlink ref="F99" r:id="rId17" xr:uid="{27A2653D-5885-4EDC-BAF1-234E789159EE}"/>
    <hyperlink ref="S104" r:id="rId18" xr:uid="{5A26228F-B24E-44CD-81C1-64CF632797C0}"/>
    <hyperlink ref="S108" r:id="rId19" xr:uid="{63AF5CAE-22FB-4377-B73C-BBCD95EEE16A}"/>
    <hyperlink ref="F108" r:id="rId20" xr:uid="{EFDCD347-392A-4474-95EB-AEB7BB9DEAE5}"/>
    <hyperlink ref="J116" r:id="rId21" xr:uid="{3F66BCEB-A5D5-410D-B1D8-8F6715BF2BE8}"/>
    <hyperlink ref="S120" r:id="rId22" xr:uid="{00D4A910-8D97-443C-A5AF-617CC162387C}"/>
    <hyperlink ref="J120" r:id="rId23" xr:uid="{283369CF-465A-431B-9068-A670D626DACF}"/>
    <hyperlink ref="J125" r:id="rId24" xr:uid="{AEA88B6E-6729-4679-8CE2-2779A4E0CA1F}"/>
    <hyperlink ref="M134" r:id="rId25" xr:uid="{ACAA135B-EC8E-4F86-8A99-E17F98E68013}"/>
    <hyperlink ref="P35" r:id="rId26" xr:uid="{FECDE92C-82A1-4B0C-9942-869F45DDF651}"/>
    <hyperlink ref="P37" r:id="rId27" xr:uid="{BCB01BF4-0B2E-46A3-B201-EA1E57316C2B}"/>
    <hyperlink ref="P36" r:id="rId28" xr:uid="{CFE9A780-C5C9-423E-9442-62F45B6672F2}"/>
    <hyperlink ref="J6" r:id="rId29" location="d1e3411-82-1" xr:uid="{68F158F2-5E8D-41EA-AE0A-41F9FE3DCB12}"/>
    <hyperlink ref="P94" r:id="rId30" xr:uid="{1D16B0F7-9FEF-42C6-8E2B-CE974DB9B4C2}"/>
    <hyperlink ref="M94" r:id="rId31" xr:uid="{6B613A45-4A19-4EAF-802B-D3898283BE81}"/>
    <hyperlink ref="F94" r:id="rId32" xr:uid="{577CE1D7-0E25-40FB-98BA-66DE32A9CE9D}"/>
    <hyperlink ref="Z93" r:id="rId33" xr:uid="{2E53813A-C04B-481A-A23C-A5FE00D4780F}"/>
    <hyperlink ref="Z55" r:id="rId34" xr:uid="{88E43CF4-E33F-4B6E-A943-784295BAABCC}"/>
    <hyperlink ref="M44" r:id="rId35" xr:uid="{8E8D2752-1625-4383-9E2B-7AE3043630A7}"/>
    <hyperlink ref="F11" r:id="rId36" xr:uid="{7106A4EC-B7FA-493E-A488-079850E93D99}"/>
    <hyperlink ref="M101" r:id="rId37" xr:uid="{5DE38070-4E3E-40EC-AF9F-30137BA46282}"/>
    <hyperlink ref="M13" r:id="rId38" xr:uid="{4A7474AB-765D-4810-B8E6-20719426A81B}"/>
    <hyperlink ref="F116" r:id="rId39" xr:uid="{B313893B-E044-4482-BBA1-7D61F1EC561F}"/>
    <hyperlink ref="M144" r:id="rId40" xr:uid="{7EB0E8D9-6382-41B3-9519-56EF107CDC27}"/>
    <hyperlink ref="P144" r:id="rId41" display="https://www.irena.org/publications/2022/Feb/Scaling-up-biomass-for-the-energy-transition-Untapped-opportunities-in-Southeast-Asia. ; https://apps.fas.usda.gov/newgainapi/api/Report/DownloadReportByFileName?fileName=Vietnam%20Ethanol%20Background%20Report_Ho%20Chi%20Minh%20City_Vietnam_07-24-2020" xr:uid="{C0A427E2-D8B8-452B-8218-51D793292C80}"/>
    <hyperlink ref="F10" r:id="rId42" xr:uid="{BACE808D-5012-457B-A242-B10357EFC4BD}"/>
    <hyperlink ref="F115" r:id="rId43" xr:uid="{3636DA44-3B4A-49F6-8D5E-33487CFAFAEE}"/>
    <hyperlink ref="M6" r:id="rId44" xr:uid="{E3EED41A-5B0F-4AA1-9A07-7BC6806C5B3B}"/>
    <hyperlink ref="F143" r:id="rId45" xr:uid="{3A44CEDF-0251-48A2-A0CA-FE90208FA609}"/>
    <hyperlink ref="F142" r:id="rId46" xr:uid="{E76A69FB-6008-40C4-A59D-8F10F04D805F}"/>
    <hyperlink ref="Z49" r:id="rId47" xr:uid="{0CE85441-1557-4CD7-92F4-69672E9D0A22}"/>
    <hyperlink ref="F36" r:id="rId48" xr:uid="{0C3FCE98-B2AF-4814-A884-B7C1AAF0ABAE}"/>
    <hyperlink ref="F24" r:id="rId49" display="https://www.biofuelsdigest.com/bdigest/2021/01/06/the-digests-biofuels-mandates-around-the-world-2021/4/" xr:uid="{7A1B72E4-0557-4E87-9155-71859C7C7FD9}"/>
    <hyperlink ref="F39" r:id="rId50" xr:uid="{25F32C3F-8671-48C7-905F-6E153FD3FA3B}"/>
    <hyperlink ref="F43" r:id="rId51" xr:uid="{C38B417B-8D47-4B89-928F-13F84F895365}"/>
    <hyperlink ref="P44" r:id="rId52" xr:uid="{443F8CCF-4A95-40FE-A051-5B391F6A8F2E}"/>
    <hyperlink ref="M49" r:id="rId53" xr:uid="{55DF6AA0-977E-4EFF-B2A5-079D8F989E51}"/>
    <hyperlink ref="P71" r:id="rId54" xr:uid="{87FCF364-D433-4593-BE17-A6CF89AB7A59}"/>
    <hyperlink ref="F71" r:id="rId55" xr:uid="{869D70A5-0FDB-4E1E-A862-5687479EE6F4}"/>
    <hyperlink ref="F85" r:id="rId56" xr:uid="{EC9A64F3-5A16-40CE-8A42-931E75E7F6C2}"/>
    <hyperlink ref="P99" r:id="rId57" xr:uid="{F15EABCB-782F-468D-B5B9-E90F3C53A799}"/>
    <hyperlink ref="F125" r:id="rId58" display="https://www.reuters.com/markets/commodities/us-epa-unveil-biofuel-mandate-cuts-boost-pandemic-hit-refiners-sources-say-2021-12-07/" xr:uid="{391D6B9D-8C55-4CDA-9534-563CB4E9384F}"/>
    <hyperlink ref="M129" r:id="rId59" xr:uid="{D7C1292F-35CA-4465-ACA8-8594E8E485FA}"/>
    <hyperlink ref="M135" r:id="rId60" xr:uid="{81EE4CD3-F504-4BEC-9D86-FFEF18927209}"/>
    <hyperlink ref="P120" r:id="rId61" location=":~:text=The%20Government%20first%20confirmed%20that,transport%20emissions%20from%20the%20switch" xr:uid="{F34DE233-1DA2-4057-AE0B-C0E3DF3EAC22}"/>
    <hyperlink ref="F120" r:id="rId62" display="https://assets.pubhttps://assets.publishing.service.gov.uk/government/uploads/system/uploads/attachment_data/file/974822/targeting-net-zero-rtfo.pdflishing.service.gov.uk/government/uploads/system/uploads/attachment_data/file/974822/targeting-net-zero-rtfo.pdf" xr:uid="{97E13954-8535-4442-A54C-3564939EC929}"/>
    <hyperlink ref="M120" r:id="rId63" xr:uid="{54C5170D-851C-44E8-8494-160283793221}"/>
    <hyperlink ref="J48" r:id="rId64" xr:uid="{E1372755-E8A5-4735-B49C-6AF272EE8E05}"/>
    <hyperlink ref="M48" r:id="rId65" xr:uid="{5AD55FDD-0855-4D49-8257-131C67BA2F2C}"/>
    <hyperlink ref="J45" r:id="rId66" xr:uid="{D6F074DA-9A39-4207-AB95-CF5295A0958D}"/>
    <hyperlink ref="J95" r:id="rId67" xr:uid="{99B697A7-E318-4FB7-AF99-3AE3FBD68330}"/>
    <hyperlink ref="M117" r:id="rId68" xr:uid="{F9852CD5-2878-4EC0-BD97-1AA2656D542A}"/>
    <hyperlink ref="P117" r:id="rId69" xr:uid="{A1C92AEA-BC22-452D-854E-CEAE00258971}"/>
    <hyperlink ref="M118" r:id="rId70" xr:uid="{E0C4F3A1-C2F3-4E90-B462-1D26F940916A}"/>
    <hyperlink ref="P10" r:id="rId71" xr:uid="{782C3D42-C175-456C-B902-985095408C66}"/>
    <hyperlink ref="P53" r:id="rId72" xr:uid="{23D448E5-DA30-42FB-9ED9-48A86A296671}"/>
    <hyperlink ref="P81" r:id="rId73" xr:uid="{C622FCBB-840E-4CA8-BAC5-0704150047E6}"/>
    <hyperlink ref="P11" r:id="rId74" xr:uid="{168DB0F8-F137-4B35-8212-497554AE191D}"/>
    <hyperlink ref="P49" r:id="rId75" xr:uid="{E4F86D54-0774-41F3-BDA4-2D48427F883D}"/>
    <hyperlink ref="M42" r:id="rId76" xr:uid="{A1F5C3B2-5E96-4FFD-AF38-5BB9303AA88E}"/>
    <hyperlink ref="M67" r:id="rId77" xr:uid="{29845A23-5CD7-4448-B5AC-52CFF68D3609}"/>
    <hyperlink ref="P101" r:id="rId78" xr:uid="{10252270-E3A2-4F71-9D28-8A3C15214B2E}"/>
    <hyperlink ref="Z125" r:id="rId79" xr:uid="{EA1B2B3B-289E-4641-A973-98DA60EB8F59}"/>
    <hyperlink ref="F58" r:id="rId80" xr:uid="{960EEFAF-06FA-40DE-A2BE-38CE54590538}"/>
    <hyperlink ref="F60" r:id="rId81" xr:uid="{926138E5-2376-45DA-8151-D7BD5B96D1C5}"/>
    <hyperlink ref="J21" r:id="rId82" xr:uid="{D6B821E7-6BBA-451A-858B-DEE9FEB5A73D}"/>
    <hyperlink ref="P95" r:id="rId83" xr:uid="{B0212A8A-15A0-4B54-B1FE-47ED03BC9D7E}"/>
    <hyperlink ref="F83" r:id="rId84" xr:uid="{F21E3F57-3AAC-4833-81C3-37BE492F2356}"/>
    <hyperlink ref="F26" r:id="rId85" display="https://www.spglobal.com/platts/en/market-insights/latest-news/agriculture/113021-brazils-cnpe-reduces-biodiesel-blend-mandate-to-10-for-2022" xr:uid="{D76C286A-0C2B-4ED6-83BE-EEA064B049A5}"/>
    <hyperlink ref="Y125" r:id="rId86" display="https://www.eia.gov/todayinenergy/detail.php?id=37712." xr:uid="{583931A8-11C8-4A07-99C9-357D006EA3F0}"/>
    <hyperlink ref="Y54" r:id="rId87" display="9_Jaaskelainen_FI_Ministry_of_Transport_and_Communications_ISCC_Conference_150217.pdf (iscc-system.org)" xr:uid="{285DFF71-D22F-4A7A-81BC-F8A971F66502}"/>
    <hyperlink ref="Y115" r:id="rId88" xr:uid="{34AEEC0B-B30B-4A10-B411-3317488555D8}"/>
    <hyperlink ref="Y120" r:id="rId89" xr:uid="{8046401C-90AE-407D-9A80-EC272E6825D5}"/>
    <hyperlink ref="Y30" r:id="rId90" xr:uid="{4C7A42ED-D1A5-423E-A93A-A77243C05589}"/>
    <hyperlink ref="Y128" r:id="rId91" xr:uid="{CB89F0ED-2562-47C8-B209-6A82AE2ACD74}"/>
    <hyperlink ref="Y53" r:id="rId92" xr:uid="{459C4776-BC48-43A0-9E23-04C43ABA87E8}"/>
    <hyperlink ref="Y65" r:id="rId93" xr:uid="{F8C8F565-5834-414D-97AD-1E5655715FA7}"/>
    <hyperlink ref="Y77" r:id="rId94" xr:uid="{4AC04964-6B55-404F-A7A3-166AFC3ED09B}"/>
    <hyperlink ref="M128" r:id="rId95" xr:uid="{7D745448-4DDE-4FA4-B7A6-7610894D2790}"/>
    <hyperlink ref="Y8" r:id="rId96" xr:uid="{08EBFD0B-2661-4A0B-B294-ACF0353A6403}"/>
    <hyperlink ref="V7" r:id="rId97" xr:uid="{3D235198-6865-4293-8046-3D463E236C9F}"/>
    <hyperlink ref="P7" r:id="rId98" xr:uid="{9DD1DA41-DBD8-45F9-A34B-5A7A3FA8EE9B}"/>
    <hyperlink ref="V21" r:id="rId99" xr:uid="{15CB67FC-EEBD-454F-9827-22E7E18A1CF3}"/>
    <hyperlink ref="V45" r:id="rId100" xr:uid="{6C3F4CB8-CC26-4266-B16F-C68772D1B4AD}"/>
    <hyperlink ref="M45" r:id="rId101" xr:uid="{95F54E22-28B3-4BAA-A695-9777DFF0D488}"/>
    <hyperlink ref="V47" r:id="rId102" xr:uid="{6C30EF76-AA58-4427-8F50-8C41227FC1F8}"/>
    <hyperlink ref="V48" r:id="rId103" xr:uid="{77FB75BE-A327-4BEC-826A-AF7FC00B3155}"/>
    <hyperlink ref="S48" r:id="rId104" xr:uid="{EBE76068-C07E-4A34-80D7-B47F1A3074B6}"/>
    <hyperlink ref="V52" r:id="rId105" xr:uid="{969D611C-438D-4082-B6B7-C17EB4AEA841}"/>
    <hyperlink ref="H54" r:id="rId106" xr:uid="{94F915A0-DA59-4686-AC52-31FA0CE8716E}"/>
    <hyperlink ref="V54" r:id="rId107" xr:uid="{AA45053B-6E9A-44B1-88E5-633A05ADBD79}"/>
    <hyperlink ref="S54" r:id="rId108" xr:uid="{4BBF5E6F-8EA9-4EC6-9F90-DDA83ECEC80D}"/>
    <hyperlink ref="AA76" r:id="rId109" xr:uid="{F64BBEE0-427F-4B44-B4D1-20E02ABFB1A8}"/>
    <hyperlink ref="AA57" r:id="rId110" xr:uid="{BED05D14-A257-4ABF-9D6D-91CF81BE9D77}"/>
    <hyperlink ref="AA47" r:id="rId111" xr:uid="{58E8D26C-34F4-4702-8676-859FF654B25B}"/>
    <hyperlink ref="AA54" r:id="rId112" xr:uid="{F90C6B05-12BC-4FB0-B0D2-98826153193D}"/>
    <hyperlink ref="Y55" r:id="rId113" xr:uid="{3A180838-DFBC-4EF2-BCBA-8AA95AEBD178}"/>
    <hyperlink ref="Y57" r:id="rId114" xr:uid="{438FD9A6-A642-499F-9CF5-B99A6A2E04F6}"/>
    <hyperlink ref="V58" r:id="rId115" xr:uid="{9DB76E8F-4BA3-4530-9D11-9FB00636C76F}"/>
    <hyperlink ref="AA60" r:id="rId116" xr:uid="{95B4729B-D553-4A62-AEBE-B6DAD17BC7EF}"/>
    <hyperlink ref="V67" r:id="rId117" xr:uid="{67D38BE2-3DFE-4ABA-BBBE-5B06FDD564B4}"/>
    <hyperlink ref="S67" r:id="rId118" xr:uid="{8B402517-37D5-48DD-B6EA-8D4649D6772F}"/>
    <hyperlink ref="V69" r:id="rId119" xr:uid="{F61546AE-DF97-4008-835F-B09C3BA3F33E}"/>
    <hyperlink ref="V76" r:id="rId120" xr:uid="{287BCEAD-104D-456C-9C59-8EDD203913C5}"/>
    <hyperlink ref="M76" r:id="rId121" xr:uid="{DC3C6343-47F7-4FCE-8C59-9329519C3350}"/>
    <hyperlink ref="P76" r:id="rId122" xr:uid="{035BDDEB-3336-41BC-BBDB-32EDBA87E71D}"/>
    <hyperlink ref="V78" r:id="rId123" xr:uid="{89384BDF-7BFB-4E8B-A41F-81C7007DF7C7}"/>
    <hyperlink ref="S78" r:id="rId124" xr:uid="{1AECC14E-EF02-46AB-B99E-1FE61A55C200}"/>
    <hyperlink ref="M78" r:id="rId125" xr:uid="{99539D6D-2A0D-4686-96DF-69D79C1A5A41}"/>
    <hyperlink ref="P78" r:id="rId126" xr:uid="{877721DC-D023-45E9-A2F1-E44A6023B9AC}"/>
    <hyperlink ref="S79" r:id="rId127" xr:uid="{20EC9459-E82B-4E01-9793-2FAD530CBC0E}"/>
    <hyperlink ref="V79" r:id="rId128" xr:uid="{852E3E98-65EE-429B-A604-5FFBB150D0C5}"/>
    <hyperlink ref="V84" r:id="rId129" xr:uid="{92266B2F-7DBC-43BB-8E83-1CB89197DB4D}"/>
    <hyperlink ref="S84" r:id="rId130" xr:uid="{31BD81C5-E0F3-4ABC-B6E9-A8AAFB3DD141}"/>
    <hyperlink ref="J92" r:id="rId131" location=":~:text=Companies%20that%20deliver%20fuels%20to,diesel%20made%20in%20the%20Netherlands" xr:uid="{A1EE7DFB-7B0B-44C4-82DF-7C391CB0B41B}"/>
    <hyperlink ref="V92" r:id="rId132" xr:uid="{7970F185-1298-4494-BA71-CEDEE63272F2}"/>
    <hyperlink ref="S102" r:id="rId133" xr:uid="{CF4ADB57-1607-45B9-93E9-7C53F605A572}"/>
    <hyperlink ref="P102" r:id="rId134" xr:uid="{4B20F5A5-E963-4773-A0F5-123D25FF3912}"/>
    <hyperlink ref="M102" r:id="rId135" xr:uid="{C37EE263-D14E-4584-BD88-BAE0A20FFE8A}"/>
    <hyperlink ref="AA102" r:id="rId136" xr:uid="{9F799163-89CD-4402-80A0-675B0611A009}"/>
    <hyperlink ref="V103" r:id="rId137" xr:uid="{72CD5C98-FF59-4FBA-8BB5-507FEFCA531F}"/>
    <hyperlink ref="S103" r:id="rId138" xr:uid="{3AD13DFC-4627-45B1-9878-0B710B1F4620}"/>
    <hyperlink ref="V104" r:id="rId139" xr:uid="{00338EC0-CF15-4746-94EB-952CFDB8DEDC}"/>
    <hyperlink ref="M104" r:id="rId140" xr:uid="{32C1E5E5-2DCF-43C8-B488-9F0F761FB81B}"/>
    <hyperlink ref="P104" r:id="rId141" xr:uid="{47BC9A32-CA87-481D-872B-77144BF824E4}"/>
    <hyperlink ref="V108" r:id="rId142" xr:uid="{599B0DAF-4FD3-4265-B68E-AF9035E2D90A}"/>
    <hyperlink ref="P108" r:id="rId143" xr:uid="{E794F02A-09F8-430A-8C2C-869F60B38297}"/>
    <hyperlink ref="M108" r:id="rId144" xr:uid="{440FFF37-DAB2-44EF-9B81-3F8468370CE2}"/>
    <hyperlink ref="Y109" r:id="rId145" xr:uid="{4BB80BE3-38D7-4E27-A370-223879953149}"/>
    <hyperlink ref="S109" r:id="rId146" xr:uid="{4A7CDEF8-D063-4CD2-B6CA-73929646242F}"/>
    <hyperlink ref="V111" r:id="rId147" xr:uid="{8FAF5A26-4896-4A8B-8A75-C36DE32EE6B0}"/>
    <hyperlink ref="S111" r:id="rId148" xr:uid="{CFF40D92-7653-4456-BE39-5DAA276D3F93}"/>
    <hyperlink ref="AA45" r:id="rId149" xr:uid="{6872BCB3-A181-4BD7-BCCD-9F640E8C0C96}"/>
    <hyperlink ref="V102" r:id="rId150" xr:uid="{0DD22312-9D99-46D4-A1A8-B4904C8BB1AB}"/>
    <hyperlink ref="AA26" r:id="rId151" xr:uid="{592CAB2D-8A95-40A2-954E-37113C7CCD44}"/>
    <hyperlink ref="M26" r:id="rId152" xr:uid="{6572A79C-D400-492D-BFDB-9D332568046B}"/>
    <hyperlink ref="P26" r:id="rId153" xr:uid="{CB90A7AB-0B69-4213-8C58-6FFFE5414E62}"/>
    <hyperlink ref="Y26" r:id="rId154" xr:uid="{A4A7CB34-37C4-4DD7-8643-A303033A84D3}"/>
    <hyperlink ref="H100" r:id="rId155" xr:uid="{D20035EA-79A7-4D85-9E2F-FF2E6144FFC1}"/>
    <hyperlink ref="P100" r:id="rId156" xr:uid="{AD5FA24A-679B-4F03-ABB4-6F625E3E4C4D}"/>
    <hyperlink ref="F100" r:id="rId157" display="https://www.biofuelsdigest.com/bdigest/2021/01/06/the-digests-biofuels-mandates-around-the-world-2021/17/" xr:uid="{C4C063E5-C025-4382-98EF-08CCFC17695E}"/>
    <hyperlink ref="AA100" r:id="rId158" xr:uid="{1BD0E67B-61BC-43FA-8031-C6D51EBF3037}"/>
    <hyperlink ref="AA82" r:id="rId159" xr:uid="{5F75EBD2-1613-43C7-A71A-E763C5B36061}"/>
    <hyperlink ref="AA40" r:id="rId160" xr:uid="{23DDBE79-DE0D-4C26-81C3-B8E9D61B7F9F}"/>
    <hyperlink ref="F40" r:id="rId161" xr:uid="{D76E3B88-EF2E-464F-B2C1-5B36CF84B689}"/>
    <hyperlink ref="M41" r:id="rId162" xr:uid="{ECEDD7D9-618A-4827-884F-CFFC1EACAE67}"/>
    <hyperlink ref="M30" r:id="rId163" xr:uid="{547364F0-5604-4A0D-8592-8C398CFD3D2A}"/>
    <hyperlink ref="P30" r:id="rId164" xr:uid="{CF1A07C5-153D-4CC0-8F84-F8D45076C6C2}"/>
    <hyperlink ref="M32" r:id="rId165" xr:uid="{24C9B6D0-881E-4C5F-BC68-D29BCE6154C5}"/>
    <hyperlink ref="P32" r:id="rId166" xr:uid="{757A9716-2D06-46DF-AAAF-DFF41D4A0CD9}"/>
    <hyperlink ref="Y32" r:id="rId167" xr:uid="{5F8D5928-BE04-467C-8BDC-7038D4370D15}"/>
    <hyperlink ref="V125" r:id="rId168" xr:uid="{E5C6E103-3B09-4D35-A3F7-3353451CA322}"/>
    <hyperlink ref="M11" r:id="rId169" xr:uid="{29CB321A-5461-49F7-BDC6-50AE28E4673E}"/>
    <hyperlink ref="AA11" r:id="rId170" xr:uid="{DACD6B0B-B662-4586-94DA-D324EEFD676E}"/>
    <hyperlink ref="P43" r:id="rId171" display="https://apps.fas.usda.gov/newgainapi/api/Report/DownloadReportByFileName?fileName=Biofuels%20Annual_Bogota_Colombia_CO2022-0012.pdf" xr:uid="{BF64C19C-5445-4340-98EB-0137E32220CB}"/>
    <hyperlink ref="M43" r:id="rId172" xr:uid="{E7198A84-A0B0-406D-BC87-FCFF195FB0DB}"/>
    <hyperlink ref="AA43" r:id="rId173" xr:uid="{FC29B48B-CDE0-4C42-AD0D-BAD393DEC3F2}"/>
    <hyperlink ref="P66" r:id="rId174" xr:uid="{13668360-E6F8-4825-9B58-B862CE330139}"/>
    <hyperlink ref="AA66" r:id="rId175" xr:uid="{A30DFA2D-A875-4A59-9526-0A007E963892}"/>
    <hyperlink ref="Y66" r:id="rId176" xr:uid="{6DDADEA3-AACA-4B15-9208-83706F9D8530}"/>
    <hyperlink ref="H66" r:id="rId177" xr:uid="{FD503618-D046-4042-9F2C-262052CF2B51}"/>
    <hyperlink ref="Y48" r:id="rId178" xr:uid="{33855B16-96B3-42D3-91BE-C36FC1EF98EF}"/>
    <hyperlink ref="Y6" r:id="rId179" xr:uid="{93614143-C878-43D9-AD94-E2798D135B62}"/>
    <hyperlink ref="Y103" r:id="rId180" xr:uid="{256F2561-853E-477B-B45B-AC3DF3430560}"/>
    <hyperlink ref="AB26" r:id="rId181" xr:uid="{D3AD3EC0-614A-4BE4-813D-5BE2E1A60731}"/>
    <hyperlink ref="H11" r:id="rId182" xr:uid="{EC821C0D-FD7A-44EB-90B8-556EFCDC4316}"/>
    <hyperlink ref="F45" r:id="rId183" xr:uid="{0FB3DBF3-1C6C-4BA3-BD01-1ED1B50A901D}"/>
    <hyperlink ref="M82" r:id="rId184" xr:uid="{059D08F2-2AF2-4ECE-8FD6-CF6B44650502}"/>
    <hyperlink ref="H26" r:id="rId185" xr:uid="{3FF1F1D1-63DE-4C71-8C03-698A567FA3CE}"/>
    <hyperlink ref="M66" r:id="rId186" xr:uid="{C8A89993-03E7-4391-827E-6A5664F411B4}"/>
    <hyperlink ref="H62" r:id="rId187" xr:uid="{4DCA6DB8-2347-4B0B-A61F-07E11254C319}"/>
    <hyperlink ref="X13" r:id="rId188" xr:uid="{C739D500-4B53-409C-B967-10ACFF132AF1}"/>
    <hyperlink ref="Y15" r:id="rId189" xr:uid="{939A0419-4727-4CF8-9229-E22EA5BE835C}"/>
    <hyperlink ref="AA72" r:id="rId190" xr:uid="{3E322FAE-F2D4-4E6D-AD7F-5CCFACEBF062}"/>
    <hyperlink ref="M99" r:id="rId191" xr:uid="{344C162F-C7AF-4FF6-965A-E75E95D4638B}"/>
    <hyperlink ref="M100" r:id="rId192" xr:uid="{E3AFEE1E-105C-4799-BF23-A5C2F4E7F929}"/>
    <hyperlink ref="P142" r:id="rId193" xr:uid="{F62CB829-AF94-46E5-8F9D-337324863A2B}"/>
    <hyperlink ref="M142" r:id="rId194" xr:uid="{2723831F-7D0D-40C2-A714-A40A477959D3}"/>
    <hyperlink ref="F62" r:id="rId195" xr:uid="{B85D6234-63A5-4193-BBCD-5447F6B78C98}"/>
    <hyperlink ref="F21" r:id="rId196" xr:uid="{D9072779-6084-4EE0-A80C-EDA0F41BAE31}"/>
    <hyperlink ref="M21" r:id="rId197" xr:uid="{CDE1CEA3-D863-4BDA-91B7-B3F113A6BFD5}"/>
    <hyperlink ref="S21" r:id="rId198" xr:uid="{607F3B13-ED26-493A-8F2A-41D97FF46800}"/>
    <hyperlink ref="P21" r:id="rId199" xr:uid="{08F8DC2E-0B80-4E6B-8DC3-C5AEA8067B60}"/>
    <hyperlink ref="AA28" r:id="rId200" xr:uid="{53842980-5B61-4BD3-A501-06151EAD3DA2}"/>
    <hyperlink ref="P40" r:id="rId201" xr:uid="{A19030E7-53EB-4C62-B83B-22DBB91A6BDB}"/>
    <hyperlink ref="M47" r:id="rId202" xr:uid="{DCA2EB7C-CB1D-4E3B-9694-543448DC8AD8}"/>
    <hyperlink ref="P47" r:id="rId203" xr:uid="{00D0299D-43DF-4EFF-AB21-308B20522471}"/>
    <hyperlink ref="F54" r:id="rId204" xr:uid="{7141733C-F41D-414F-B02C-18CA88723B52}"/>
    <hyperlink ref="P62" r:id="rId205" xr:uid="{B447F538-88C7-481F-A33C-2B36774F36A7}"/>
    <hyperlink ref="F69" r:id="rId206" xr:uid="{E303B69E-25E7-4B1F-9801-E10BFF808306}"/>
    <hyperlink ref="R74" r:id="rId207" xr:uid="{082D891A-388D-4F5D-A7F2-E8758C3B991A}"/>
    <hyperlink ref="Y74" r:id="rId208" xr:uid="{F5479FA2-3964-4682-9D24-C12A90B52F69}"/>
    <hyperlink ref="F78" r:id="rId209" xr:uid="{DB46A031-36CC-464F-A102-3B71C2B0E434}"/>
    <hyperlink ref="J84" r:id="rId210" xr:uid="{965104CF-A884-482B-96D5-FE16274DB301}"/>
    <hyperlink ref="S92" r:id="rId211" xr:uid="{BBCB4A4A-9EF8-4914-85DC-59E41C7CE298}"/>
    <hyperlink ref="F102" r:id="rId212" xr:uid="{56B1AB2B-07E5-4766-BD33-6723D355B18E}"/>
    <hyperlink ref="Z109" r:id="rId213" xr:uid="{0D6A3D35-38E2-41BE-821C-F9F29FEFEFE0}"/>
    <hyperlink ref="F109" r:id="rId214" xr:uid="{159B17E7-7DDB-44C6-9098-1352013A8617}"/>
    <hyperlink ref="F111" r:id="rId215" xr:uid="{6F52383D-DB79-4135-91F4-8B243F8A58E7}"/>
    <hyperlink ref="H136" r:id="rId216" xr:uid="{7C9E3392-1829-4127-933D-A2FA6D6A5AEB}"/>
    <hyperlink ref="M7" r:id="rId217" xr:uid="{604798C4-90E6-4315-A1FB-6A29317EEBBD}"/>
    <hyperlink ref="P85" r:id="rId218" xr:uid="{920E7589-9ACC-4D53-A5C4-0BBACEED4C06}"/>
    <hyperlink ref="S95" r:id="rId219" xr:uid="{B9E5AA1D-E828-417E-841A-C235E7B9A2CB}"/>
    <hyperlink ref="H95" r:id="rId220" xr:uid="{051EEBAC-D2F6-4143-BED4-8EEB30786BBE}"/>
    <hyperlink ref="AB93" r:id="rId221" xr:uid="{570256CF-8CB9-45D6-B305-180F53F18003}"/>
    <hyperlink ref="P145" r:id="rId222" xr:uid="{BB5371F7-DFA0-41E3-A1D5-D21F031898C8}"/>
    <hyperlink ref="F145" r:id="rId223" xr:uid="{00F0A779-DAE6-4BB8-B8EB-9C0EC31A80E7}"/>
    <hyperlink ref="M145" r:id="rId224" xr:uid="{657456B3-5AE1-4DD3-B74B-76F72CDFBEF7}"/>
    <hyperlink ref="P118" r:id="rId225" xr:uid="{4CBF3F08-4045-4AF9-8567-93D6DB04653A}"/>
    <hyperlink ref="M116" r:id="rId226" xr:uid="{943132B7-0876-4486-B1CB-AADE02EE5BE5}"/>
    <hyperlink ref="H116" r:id="rId227" xr:uid="{E8B7AC09-77C6-46BB-A92E-A62B250C946F}"/>
    <hyperlink ref="O116" r:id="rId228" xr:uid="{EB3B6E17-B32E-4F4D-BC80-5546BEA9803E}"/>
    <hyperlink ref="P114" r:id="rId229" xr:uid="{E6A7EEF8-F2D1-4C50-9CCC-2A383D3B21C8}"/>
    <hyperlink ref="P115" r:id="rId230" xr:uid="{31E540A9-3209-4397-8FBE-7F2BEDCD006E}"/>
    <hyperlink ref="M110" r:id="rId231" xr:uid="{1F6F5024-83EF-4AFA-9AA8-D97B7E776FC4}"/>
    <hyperlink ref="P110" r:id="rId232" xr:uid="{3C81C654-9543-4476-B255-3B96A1507DBF}"/>
    <hyperlink ref="P98" r:id="rId233" xr:uid="{F8654482-E6E8-48A2-9FFE-11E4D9AD8F15}"/>
    <hyperlink ref="AA95" r:id="rId234" xr:uid="{200C2492-003D-43B2-9DF5-310CE8150E56}"/>
    <hyperlink ref="AB95" r:id="rId235" xr:uid="{F38B0711-D1AF-4057-9FEE-35424F8B1CF1}"/>
    <hyperlink ref="M95" r:id="rId236" xr:uid="{8A8F4EE6-1B3A-439B-B5D7-419A3ADDE4AC}"/>
    <hyperlink ref="F92" r:id="rId237" xr:uid="{88A251B2-0A16-418D-B385-61B35AC0EEB6}"/>
    <hyperlink ref="P89" r:id="rId238" xr:uid="{1715CC3B-84B1-4FD2-BCCD-C5649F0C32EB}"/>
    <hyperlink ref="H74" r:id="rId239" xr:uid="{FAE66F08-2504-4826-AB33-9F89F4F1EB3B}"/>
    <hyperlink ref="M74" r:id="rId240" xr:uid="{020AE55D-BBD9-49C0-84E7-0A589A1D75C8}"/>
    <hyperlink ref="P28" r:id="rId241" xr:uid="{1644B5AF-8F98-4E2B-BA3C-5A92A7B6F526}"/>
    <hyperlink ref="V28" r:id="rId242" xr:uid="{34DE7C98-20FB-48C5-8DF6-9DBE72FE5796}"/>
    <hyperlink ref="S7" r:id="rId243" xr:uid="{B1648AC3-3914-4747-9ED9-EA049869202B}"/>
    <hyperlink ref="P45" r:id="rId244" xr:uid="{BB1837C6-968A-4203-85E9-3BBEC6BC074E}"/>
    <hyperlink ref="S45" r:id="rId245" xr:uid="{FC77BA75-8325-4387-A037-557FA5AC6C99}"/>
    <hyperlink ref="S46" r:id="rId246" xr:uid="{171F712F-E800-4FEB-8EAB-E685BCAAFE01}"/>
    <hyperlink ref="V46" r:id="rId247" xr:uid="{428D897D-F5A1-4F4E-BB2A-588F1B27654B}"/>
    <hyperlink ref="S52" r:id="rId248" xr:uid="{F83AA7AE-B1E4-4A53-BD69-5A32C9AADECC}"/>
    <hyperlink ref="M55" r:id="rId249" xr:uid="{8567D258-6BCD-4A8B-95A6-1FEC8253B58C}"/>
    <hyperlink ref="P55" r:id="rId250" xr:uid="{2E363688-F10D-4DC0-B7D8-2A3BC55276D0}"/>
    <hyperlink ref="V55" r:id="rId251" xr:uid="{06B2716E-5BB7-425A-895E-7DF707208E9E}"/>
    <hyperlink ref="P57" r:id="rId252" xr:uid="{9C96314B-FFF4-49AB-8FF5-AA06EE38B6A0}"/>
    <hyperlink ref="S57" r:id="rId253" xr:uid="{693C6425-279E-4448-942B-54F572112CD5}"/>
    <hyperlink ref="V57" r:id="rId254" xr:uid="{6BF4D89B-B0D4-4836-991F-C379265149FA}"/>
    <hyperlink ref="J57" r:id="rId255" xr:uid="{69BEAD91-8DDA-485B-9F97-AE321BD1AA0D}"/>
    <hyperlink ref="M58" r:id="rId256" xr:uid="{24D6EA98-E404-4697-A003-A7F976AE89CB}"/>
    <hyperlink ref="P58" r:id="rId257" xr:uid="{40F26782-86FC-4D3E-A43A-9ED42A45E86E}"/>
    <hyperlink ref="M60" r:id="rId258" xr:uid="{5A4F13D5-33F2-40E5-92E5-C568B85F084F}"/>
    <hyperlink ref="P60" r:id="rId259" xr:uid="{C9C31191-9FAB-4ACF-A545-C7210A18B0C6}"/>
    <hyperlink ref="V60" r:id="rId260" xr:uid="{0112636D-DBA3-4A1D-9E00-2BC0399A8A7E}"/>
    <hyperlink ref="J60" r:id="rId261" xr:uid="{AE32115D-5DD6-4227-A0C9-F70159CFB9C6}"/>
    <hyperlink ref="P13" r:id="rId262" xr:uid="{EA6CC24F-6F1D-446D-98AE-A3DFB0F988A8}"/>
    <hyperlink ref="P59" r:id="rId263" xr:uid="{2FECB179-6569-4753-BCDA-44E1BAF15A3D}"/>
    <hyperlink ref="AA59" r:id="rId264" xr:uid="{6B2A8048-28AD-4125-BD4D-86A67A2098C0}"/>
    <hyperlink ref="U95" r:id="rId265" xr:uid="{C30C8B14-14DA-42B2-9FA4-B2DBA51CB3A1}"/>
    <hyperlink ref="P24" r:id="rId266" xr:uid="{4214BE2D-53F4-4F5E-B347-CA7951FEDBCC}"/>
    <hyperlink ref="S69" r:id="rId267" xr:uid="{F2120264-CBFE-4A7F-B761-8AD1C70F61B3}"/>
    <hyperlink ref="S93" r:id="rId268" xr:uid="{529497C5-6B36-4360-97E3-BA047AB7EB18}"/>
    <hyperlink ref="S100" r:id="rId269" xr:uid="{4D360FA7-3E54-4D1C-8990-06B59AAA1BB5}"/>
    <hyperlink ref="A1" location="Contents!A1" display="Table of Contents" xr:uid="{716A05D1-65B8-48B2-9EFC-E76633CEEB72}"/>
  </hyperlinks>
  <pageMargins left="0.7" right="0.7" top="0.75" bottom="0.75" header="0.3" footer="0.3"/>
  <pageSetup paperSize="9" orientation="portrait" r:id="rId27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10F18-D121-4C6B-A990-908825D2C4EF}">
  <sheetPr>
    <tabColor rgb="FF92D050"/>
  </sheetPr>
  <dimension ref="A1:N1026"/>
  <sheetViews>
    <sheetView zoomScale="80" zoomScaleNormal="80" workbookViewId="0">
      <pane xSplit="3" ySplit="4" topLeftCell="E74" activePane="bottomRight" state="frozen"/>
      <selection pane="topRight" activeCell="D1" sqref="D1"/>
      <selection pane="bottomLeft" activeCell="A5" sqref="A5"/>
      <selection pane="bottomRight" activeCell="B1" sqref="B1"/>
    </sheetView>
  </sheetViews>
  <sheetFormatPr defaultColWidth="8.77734375" defaultRowHeight="14.4"/>
  <cols>
    <col min="1" max="1" width="19.33203125" customWidth="1"/>
    <col min="2" max="2" width="12.44140625" style="4" customWidth="1"/>
    <col min="3" max="3" width="24.44140625" style="4" customWidth="1"/>
    <col min="4" max="4" width="73" style="17" customWidth="1"/>
    <col min="5" max="5" width="11.77734375" style="17" customWidth="1"/>
    <col min="6" max="6" width="20" style="17" customWidth="1"/>
    <col min="7" max="7" width="19.109375" style="17" customWidth="1"/>
    <col min="8" max="8" width="21.6640625" style="17" customWidth="1"/>
    <col min="9" max="9" width="14.33203125" style="63" customWidth="1"/>
    <col min="10" max="10" width="45.109375" style="17" customWidth="1"/>
    <col min="11" max="11" width="14.6640625" style="64" customWidth="1"/>
    <col min="12" max="12" width="22.109375" style="63" customWidth="1"/>
    <col min="13" max="13" width="13.33203125" style="53" customWidth="1"/>
  </cols>
  <sheetData>
    <row r="1" spans="1:13" ht="15.6">
      <c r="A1" s="237" t="s">
        <v>30</v>
      </c>
      <c r="B1" s="500" t="s">
        <v>1338</v>
      </c>
      <c r="C1" s="373"/>
      <c r="D1" s="2"/>
      <c r="E1" s="2"/>
      <c r="F1" s="3"/>
      <c r="G1" s="3"/>
      <c r="H1" s="3"/>
      <c r="I1" s="51"/>
      <c r="J1" s="3"/>
      <c r="K1" s="52"/>
      <c r="L1" s="51"/>
    </row>
    <row r="2" spans="1:13">
      <c r="B2" s="5" t="s">
        <v>1339</v>
      </c>
      <c r="D2" s="3"/>
      <c r="E2" s="3"/>
      <c r="F2" s="3"/>
      <c r="G2" s="3"/>
      <c r="H2" s="3"/>
      <c r="I2" s="51"/>
      <c r="J2" s="3"/>
      <c r="K2" s="52"/>
      <c r="L2" s="51"/>
    </row>
    <row r="3" spans="1:13" s="58" customFormat="1" ht="21.75" customHeight="1">
      <c r="B3" s="54"/>
      <c r="C3" s="54"/>
      <c r="D3" s="55"/>
      <c r="E3" s="55"/>
      <c r="F3" s="55"/>
      <c r="G3" s="55"/>
      <c r="H3" s="55"/>
      <c r="I3" s="56"/>
      <c r="J3" s="55"/>
      <c r="K3" s="57"/>
      <c r="L3" s="56"/>
      <c r="M3" s="56"/>
    </row>
    <row r="4" spans="1:13" s="61" customFormat="1" ht="82.8">
      <c r="B4" s="59" t="s">
        <v>281</v>
      </c>
      <c r="C4" s="59" t="s">
        <v>109</v>
      </c>
      <c r="D4" s="466" t="s">
        <v>1340</v>
      </c>
      <c r="E4" s="434" t="s">
        <v>1341</v>
      </c>
      <c r="F4" s="434" t="s">
        <v>1342</v>
      </c>
      <c r="G4" s="434" t="s">
        <v>1343</v>
      </c>
      <c r="H4" s="434" t="s">
        <v>1344</v>
      </c>
      <c r="I4" s="60" t="s">
        <v>321</v>
      </c>
      <c r="J4" s="470" t="s">
        <v>1345</v>
      </c>
      <c r="K4" s="435" t="s">
        <v>1341</v>
      </c>
      <c r="L4" s="60" t="s">
        <v>321</v>
      </c>
      <c r="M4" s="60" t="s">
        <v>322</v>
      </c>
    </row>
    <row r="5" spans="1:13">
      <c r="B5" s="7" t="s">
        <v>286</v>
      </c>
      <c r="C5" s="8" t="s">
        <v>160</v>
      </c>
      <c r="D5" s="16" t="s">
        <v>1346</v>
      </c>
      <c r="F5" s="17" t="s">
        <v>233</v>
      </c>
      <c r="H5" s="16"/>
      <c r="I5" s="42" t="s">
        <v>1347</v>
      </c>
      <c r="J5" s="16" t="s">
        <v>1348</v>
      </c>
      <c r="K5" s="16">
        <v>2022</v>
      </c>
      <c r="L5" s="42" t="s">
        <v>1349</v>
      </c>
      <c r="M5" s="16"/>
    </row>
    <row r="6" spans="1:13" s="67" customFormat="1">
      <c r="B6" s="7" t="s">
        <v>286</v>
      </c>
      <c r="C6" s="8" t="s">
        <v>1350</v>
      </c>
      <c r="D6" s="16"/>
      <c r="E6" s="16"/>
      <c r="F6" s="16"/>
      <c r="G6" s="19"/>
      <c r="H6" s="16"/>
      <c r="I6" s="62"/>
      <c r="J6" s="16" t="s">
        <v>1351</v>
      </c>
      <c r="K6" s="437">
        <v>2021</v>
      </c>
      <c r="L6" s="42" t="s">
        <v>1352</v>
      </c>
      <c r="M6" s="53"/>
    </row>
    <row r="7" spans="1:13" s="67" customFormat="1">
      <c r="B7" s="12" t="s">
        <v>286</v>
      </c>
      <c r="C7" s="8" t="s">
        <v>323</v>
      </c>
      <c r="D7" s="16"/>
      <c r="E7" s="436"/>
      <c r="F7" s="16"/>
      <c r="G7" s="16"/>
      <c r="H7" s="16" t="s">
        <v>233</v>
      </c>
      <c r="I7" s="63"/>
      <c r="J7" s="16" t="s">
        <v>1353</v>
      </c>
      <c r="K7" s="64">
        <v>2022</v>
      </c>
      <c r="L7" s="42" t="s">
        <v>933</v>
      </c>
      <c r="M7" s="63"/>
    </row>
    <row r="8" spans="1:13" s="67" customFormat="1">
      <c r="B8" s="12" t="s">
        <v>286</v>
      </c>
      <c r="C8" s="8" t="s">
        <v>231</v>
      </c>
      <c r="D8" s="16" t="s">
        <v>1354</v>
      </c>
      <c r="E8" s="16"/>
      <c r="F8" s="16" t="s">
        <v>233</v>
      </c>
      <c r="G8" s="16"/>
      <c r="H8" s="16"/>
      <c r="I8" s="62" t="s">
        <v>1355</v>
      </c>
      <c r="J8" s="16"/>
      <c r="K8" s="16"/>
      <c r="L8" s="438"/>
      <c r="M8" s="63"/>
    </row>
    <row r="9" spans="1:13" s="67" customFormat="1">
      <c r="B9" s="12" t="s">
        <v>444</v>
      </c>
      <c r="C9" s="8" t="s">
        <v>162</v>
      </c>
      <c r="D9" s="16"/>
      <c r="E9" s="16"/>
      <c r="F9" s="16"/>
      <c r="G9" s="16"/>
      <c r="H9" s="16"/>
      <c r="I9" s="438"/>
      <c r="J9" s="16"/>
      <c r="K9" s="16"/>
      <c r="L9" s="438"/>
      <c r="M9" s="63"/>
    </row>
    <row r="10" spans="1:13" s="67" customFormat="1">
      <c r="B10" s="7" t="s">
        <v>329</v>
      </c>
      <c r="C10" s="8" t="s">
        <v>113</v>
      </c>
      <c r="D10" s="16" t="s">
        <v>1356</v>
      </c>
      <c r="E10" s="16">
        <v>2022</v>
      </c>
      <c r="F10" s="16" t="s">
        <v>233</v>
      </c>
      <c r="G10" s="16"/>
      <c r="H10" s="16" t="s">
        <v>233</v>
      </c>
      <c r="I10" s="42" t="s">
        <v>1357</v>
      </c>
      <c r="J10" s="16" t="s">
        <v>1358</v>
      </c>
      <c r="K10" s="437">
        <v>2022</v>
      </c>
      <c r="L10" s="42" t="s">
        <v>1359</v>
      </c>
      <c r="M10" s="53" t="s">
        <v>1360</v>
      </c>
    </row>
    <row r="11" spans="1:13" s="67" customFormat="1">
      <c r="B11" s="12" t="s">
        <v>286</v>
      </c>
      <c r="C11" s="8" t="s">
        <v>946</v>
      </c>
      <c r="D11" s="16" t="s">
        <v>1361</v>
      </c>
      <c r="E11" s="16"/>
      <c r="F11" s="16"/>
      <c r="G11" s="16"/>
      <c r="H11" s="16" t="s">
        <v>233</v>
      </c>
      <c r="I11" s="62" t="s">
        <v>1362</v>
      </c>
      <c r="J11" s="16" t="s">
        <v>1363</v>
      </c>
      <c r="K11" s="437">
        <v>2021</v>
      </c>
      <c r="L11" s="62" t="s">
        <v>1364</v>
      </c>
      <c r="M11" s="63"/>
    </row>
    <row r="12" spans="1:13" s="67" customFormat="1">
      <c r="B12" s="7" t="s">
        <v>337</v>
      </c>
      <c r="C12" s="20" t="s">
        <v>235</v>
      </c>
      <c r="D12" s="392" t="s">
        <v>1365</v>
      </c>
      <c r="E12" s="392"/>
      <c r="F12" s="392" t="s">
        <v>1366</v>
      </c>
      <c r="G12" s="392"/>
      <c r="H12" s="392"/>
      <c r="I12" s="439" t="s">
        <v>1367</v>
      </c>
      <c r="J12" s="392" t="s">
        <v>1368</v>
      </c>
      <c r="K12" s="20">
        <v>2021</v>
      </c>
      <c r="L12" s="42" t="s">
        <v>1369</v>
      </c>
      <c r="M12" s="63"/>
    </row>
    <row r="13" spans="1:13" s="67" customFormat="1">
      <c r="B13" s="7" t="s">
        <v>337</v>
      </c>
      <c r="C13" s="20" t="s">
        <v>164</v>
      </c>
      <c r="D13" s="392" t="s">
        <v>1370</v>
      </c>
      <c r="E13" s="440"/>
      <c r="F13" s="392" t="s">
        <v>1366</v>
      </c>
      <c r="G13" s="392"/>
      <c r="H13" s="392"/>
      <c r="I13" s="42" t="s">
        <v>1371</v>
      </c>
      <c r="J13" s="8"/>
      <c r="K13" s="441"/>
      <c r="L13" s="442"/>
      <c r="M13" s="53"/>
    </row>
    <row r="14" spans="1:13" s="67" customFormat="1">
      <c r="B14" s="7" t="s">
        <v>337</v>
      </c>
      <c r="C14" s="20" t="s">
        <v>165</v>
      </c>
      <c r="D14" s="467" t="s">
        <v>1372</v>
      </c>
      <c r="E14" s="22">
        <v>2022</v>
      </c>
      <c r="F14" s="22" t="s">
        <v>1366</v>
      </c>
      <c r="G14" s="22"/>
      <c r="H14" s="22"/>
      <c r="I14" s="42" t="s">
        <v>1373</v>
      </c>
      <c r="J14" s="22"/>
      <c r="K14" s="22"/>
      <c r="L14" s="442"/>
      <c r="M14" s="53"/>
    </row>
    <row r="15" spans="1:13" s="67" customFormat="1">
      <c r="B15" s="7" t="s">
        <v>337</v>
      </c>
      <c r="C15" s="20" t="s">
        <v>275</v>
      </c>
      <c r="D15" s="22" t="s">
        <v>1374</v>
      </c>
      <c r="E15" s="22"/>
      <c r="F15" s="392" t="s">
        <v>1366</v>
      </c>
      <c r="G15" s="22"/>
      <c r="H15" s="22"/>
      <c r="I15" s="439" t="s">
        <v>1375</v>
      </c>
      <c r="J15" s="22"/>
      <c r="K15" s="443"/>
      <c r="L15" s="63"/>
      <c r="M15" s="63"/>
    </row>
    <row r="16" spans="1:13" s="67" customFormat="1">
      <c r="B16" s="7" t="s">
        <v>337</v>
      </c>
      <c r="C16" s="20" t="s">
        <v>274</v>
      </c>
      <c r="D16" s="22" t="s">
        <v>1376</v>
      </c>
      <c r="E16" s="22">
        <v>2021</v>
      </c>
      <c r="F16" s="22" t="s">
        <v>1366</v>
      </c>
      <c r="G16" s="22"/>
      <c r="H16" s="22"/>
      <c r="I16" s="42" t="s">
        <v>1377</v>
      </c>
      <c r="J16" s="16" t="s">
        <v>1378</v>
      </c>
      <c r="K16" s="437">
        <v>2021</v>
      </c>
      <c r="L16" s="444" t="s">
        <v>958</v>
      </c>
      <c r="M16" s="63"/>
    </row>
    <row r="17" spans="2:13" s="67" customFormat="1">
      <c r="B17" s="7" t="s">
        <v>286</v>
      </c>
      <c r="C17" s="8" t="s">
        <v>114</v>
      </c>
      <c r="D17" s="468" t="s">
        <v>1379</v>
      </c>
      <c r="E17" s="16">
        <v>2021</v>
      </c>
      <c r="F17" s="16" t="s">
        <v>233</v>
      </c>
      <c r="G17" s="16"/>
      <c r="H17" s="16" t="s">
        <v>233</v>
      </c>
      <c r="I17" s="484" t="s">
        <v>1380</v>
      </c>
      <c r="J17" s="16" t="s">
        <v>1381</v>
      </c>
      <c r="K17" s="437">
        <v>2021</v>
      </c>
      <c r="L17" s="62" t="s">
        <v>1382</v>
      </c>
      <c r="M17" s="438"/>
    </row>
    <row r="18" spans="2:13" s="67" customFormat="1">
      <c r="B18" s="12" t="s">
        <v>419</v>
      </c>
      <c r="C18" s="8" t="s">
        <v>375</v>
      </c>
      <c r="D18" s="16" t="s">
        <v>1361</v>
      </c>
      <c r="E18" s="16"/>
      <c r="F18" s="16"/>
      <c r="G18" s="16"/>
      <c r="H18" s="16" t="s">
        <v>233</v>
      </c>
      <c r="I18" s="62" t="s">
        <v>1362</v>
      </c>
      <c r="J18" s="16"/>
      <c r="K18" s="16"/>
      <c r="L18" s="62"/>
      <c r="M18" s="63"/>
    </row>
    <row r="19" spans="2:13" s="67" customFormat="1">
      <c r="B19" s="12" t="s">
        <v>419</v>
      </c>
      <c r="C19" s="8" t="s">
        <v>293</v>
      </c>
      <c r="D19" s="12" t="s">
        <v>1383</v>
      </c>
      <c r="E19" s="12"/>
      <c r="F19" s="12"/>
      <c r="G19" s="12"/>
      <c r="H19" s="12"/>
      <c r="I19" s="62" t="s">
        <v>1384</v>
      </c>
      <c r="J19" s="16" t="s">
        <v>1363</v>
      </c>
      <c r="K19" s="437">
        <v>2021</v>
      </c>
      <c r="L19" s="62" t="s">
        <v>1364</v>
      </c>
      <c r="M19" s="63"/>
    </row>
    <row r="20" spans="2:13" s="67" customFormat="1">
      <c r="B20" s="7" t="s">
        <v>329</v>
      </c>
      <c r="C20" s="8" t="s">
        <v>239</v>
      </c>
      <c r="D20" s="451" t="s">
        <v>1385</v>
      </c>
      <c r="E20" s="451">
        <v>2021</v>
      </c>
      <c r="F20" s="451" t="s">
        <v>233</v>
      </c>
      <c r="G20" s="451"/>
      <c r="H20" s="451"/>
      <c r="I20" s="42" t="s">
        <v>1386</v>
      </c>
      <c r="J20" s="16"/>
      <c r="K20" s="16"/>
      <c r="L20" s="452"/>
      <c r="M20" s="63"/>
    </row>
    <row r="21" spans="2:13" s="67" customFormat="1">
      <c r="B21" s="12" t="s">
        <v>286</v>
      </c>
      <c r="C21" s="7" t="s">
        <v>116</v>
      </c>
      <c r="D21" s="12" t="s">
        <v>1361</v>
      </c>
      <c r="E21" s="12"/>
      <c r="F21" s="12"/>
      <c r="G21" s="16"/>
      <c r="H21" s="16" t="s">
        <v>233</v>
      </c>
      <c r="I21" s="62" t="s">
        <v>1362</v>
      </c>
      <c r="J21" s="12" t="s">
        <v>1387</v>
      </c>
      <c r="K21" s="437">
        <v>2021</v>
      </c>
      <c r="L21" s="42" t="s">
        <v>1388</v>
      </c>
      <c r="M21" s="63"/>
    </row>
    <row r="22" spans="2:13" s="67" customFormat="1">
      <c r="B22" s="12" t="s">
        <v>286</v>
      </c>
      <c r="C22" s="20" t="s">
        <v>967</v>
      </c>
      <c r="D22" s="12"/>
      <c r="E22" s="12"/>
      <c r="F22" s="12"/>
      <c r="G22" s="16"/>
      <c r="H22" s="16"/>
      <c r="I22" s="62"/>
      <c r="J22" s="12" t="s">
        <v>1389</v>
      </c>
      <c r="K22" s="437">
        <v>2021</v>
      </c>
      <c r="L22" s="42" t="s">
        <v>1388</v>
      </c>
      <c r="M22" s="63"/>
    </row>
    <row r="23" spans="2:13" s="67" customFormat="1">
      <c r="B23" s="12" t="s">
        <v>286</v>
      </c>
      <c r="C23" s="20" t="s">
        <v>968</v>
      </c>
      <c r="D23" s="16"/>
      <c r="E23" s="16"/>
      <c r="F23" s="16"/>
      <c r="G23" s="16"/>
      <c r="H23" s="16"/>
      <c r="I23" s="438"/>
      <c r="J23" s="16" t="s">
        <v>1387</v>
      </c>
      <c r="K23" s="437">
        <v>2021</v>
      </c>
      <c r="L23" s="42" t="s">
        <v>1388</v>
      </c>
      <c r="M23" s="63"/>
    </row>
    <row r="24" spans="2:13" s="67" customFormat="1">
      <c r="B24" s="7" t="s">
        <v>444</v>
      </c>
      <c r="C24" s="7" t="s">
        <v>1390</v>
      </c>
      <c r="D24" s="451"/>
      <c r="E24" s="451"/>
      <c r="F24" s="451"/>
      <c r="G24" s="451"/>
      <c r="H24" s="451"/>
      <c r="I24" s="42"/>
      <c r="J24" s="16" t="s">
        <v>1391</v>
      </c>
      <c r="K24" s="436">
        <v>2021</v>
      </c>
      <c r="L24" s="42" t="s">
        <v>1392</v>
      </c>
      <c r="M24" s="485" t="s">
        <v>1393</v>
      </c>
    </row>
    <row r="25" spans="2:13" s="67" customFormat="1">
      <c r="B25" s="7" t="s">
        <v>329</v>
      </c>
      <c r="C25" s="7" t="s">
        <v>167</v>
      </c>
      <c r="D25" s="16"/>
      <c r="E25" s="16"/>
      <c r="F25" s="16"/>
      <c r="G25" s="16"/>
      <c r="H25" s="16"/>
      <c r="I25" s="438"/>
      <c r="J25" s="16"/>
      <c r="K25" s="16"/>
      <c r="L25" s="438"/>
      <c r="M25" s="53"/>
    </row>
    <row r="26" spans="2:13" s="67" customFormat="1">
      <c r="B26" s="12" t="s">
        <v>286</v>
      </c>
      <c r="C26" s="16" t="s">
        <v>974</v>
      </c>
      <c r="D26" s="16"/>
      <c r="E26" s="16"/>
      <c r="F26" s="16"/>
      <c r="G26" s="16"/>
      <c r="H26" s="16"/>
      <c r="I26" s="438"/>
      <c r="J26" s="16"/>
      <c r="K26" s="16"/>
      <c r="L26" s="438"/>
      <c r="M26" s="63"/>
    </row>
    <row r="27" spans="2:13" s="67" customFormat="1">
      <c r="B27" s="7" t="s">
        <v>329</v>
      </c>
      <c r="C27" s="8" t="s">
        <v>117</v>
      </c>
      <c r="D27" s="451" t="s">
        <v>1394</v>
      </c>
      <c r="E27" s="432"/>
      <c r="F27" s="17" t="s">
        <v>233</v>
      </c>
      <c r="G27" s="16" t="s">
        <v>233</v>
      </c>
      <c r="H27" s="17"/>
      <c r="I27" s="42" t="s">
        <v>1395</v>
      </c>
      <c r="J27" s="16" t="s">
        <v>1396</v>
      </c>
      <c r="K27" s="437">
        <v>2018</v>
      </c>
      <c r="L27" s="42" t="s">
        <v>1397</v>
      </c>
      <c r="M27" s="53" t="s">
        <v>1398</v>
      </c>
    </row>
    <row r="28" spans="2:13" s="67" customFormat="1">
      <c r="B28" s="12" t="s">
        <v>419</v>
      </c>
      <c r="C28" s="8" t="s">
        <v>241</v>
      </c>
      <c r="D28" s="8" t="s">
        <v>1399</v>
      </c>
      <c r="E28" s="8"/>
      <c r="F28" s="8" t="s">
        <v>233</v>
      </c>
      <c r="G28" s="8"/>
      <c r="H28" s="8"/>
      <c r="I28" s="42" t="s">
        <v>1400</v>
      </c>
      <c r="J28" s="16"/>
      <c r="K28" s="16"/>
      <c r="L28" s="438"/>
      <c r="M28" s="63"/>
    </row>
    <row r="29" spans="2:13" s="67" customFormat="1">
      <c r="B29" s="12" t="s">
        <v>286</v>
      </c>
      <c r="C29" s="8" t="s">
        <v>118</v>
      </c>
      <c r="D29" s="16"/>
      <c r="E29" s="16"/>
      <c r="F29" s="16"/>
      <c r="G29" s="16"/>
      <c r="H29" s="16"/>
      <c r="I29" s="438"/>
      <c r="J29" s="16" t="s">
        <v>1401</v>
      </c>
      <c r="K29" s="437">
        <v>2021</v>
      </c>
      <c r="L29" s="42" t="s">
        <v>1388</v>
      </c>
      <c r="M29" s="63"/>
    </row>
    <row r="30" spans="2:13" s="67" customFormat="1">
      <c r="B30" s="8" t="s">
        <v>444</v>
      </c>
      <c r="C30" s="4" t="s">
        <v>994</v>
      </c>
      <c r="D30" s="17" t="s">
        <v>1402</v>
      </c>
      <c r="E30" s="64" t="s">
        <v>1403</v>
      </c>
      <c r="F30" s="445" t="s">
        <v>233</v>
      </c>
      <c r="G30" s="445"/>
      <c r="H30" s="445"/>
      <c r="I30" s="486" t="s">
        <v>1404</v>
      </c>
      <c r="J30" s="16" t="s">
        <v>1405</v>
      </c>
      <c r="K30" s="64">
        <v>2021</v>
      </c>
      <c r="L30" s="486" t="s">
        <v>1406</v>
      </c>
      <c r="M30" s="63"/>
    </row>
    <row r="31" spans="2:13" s="67" customFormat="1">
      <c r="B31" s="7" t="s">
        <v>284</v>
      </c>
      <c r="C31" s="8" t="s">
        <v>168</v>
      </c>
      <c r="D31" s="468" t="s">
        <v>1407</v>
      </c>
      <c r="E31" s="16">
        <v>2022</v>
      </c>
      <c r="F31" s="16" t="s">
        <v>233</v>
      </c>
      <c r="G31" s="16" t="s">
        <v>233</v>
      </c>
      <c r="H31" s="16"/>
      <c r="I31" s="42" t="s">
        <v>1408</v>
      </c>
      <c r="J31" s="446"/>
      <c r="K31" s="446"/>
      <c r="L31" s="65"/>
      <c r="M31" s="53"/>
    </row>
    <row r="32" spans="2:13" s="67" customFormat="1">
      <c r="B32" s="7" t="s">
        <v>284</v>
      </c>
      <c r="C32" s="20" t="s">
        <v>169</v>
      </c>
      <c r="D32" s="22"/>
      <c r="E32" s="22"/>
      <c r="F32" s="22"/>
      <c r="G32" s="22"/>
      <c r="H32" s="22"/>
      <c r="I32" s="442"/>
      <c r="J32" s="22"/>
      <c r="K32" s="22"/>
      <c r="L32" s="442"/>
      <c r="M32" s="447"/>
    </row>
    <row r="33" spans="2:13" s="67" customFormat="1">
      <c r="B33" s="7" t="s">
        <v>284</v>
      </c>
      <c r="C33" s="20" t="s">
        <v>170</v>
      </c>
      <c r="D33" s="22" t="s">
        <v>1409</v>
      </c>
      <c r="E33" s="22"/>
      <c r="F33" s="22"/>
      <c r="G33" s="22" t="s">
        <v>1366</v>
      </c>
      <c r="H33" s="22"/>
      <c r="I33" s="439" t="s">
        <v>1410</v>
      </c>
      <c r="J33" s="22" t="s">
        <v>1411</v>
      </c>
      <c r="K33" s="443">
        <v>2018</v>
      </c>
      <c r="L33" s="66" t="s">
        <v>1412</v>
      </c>
      <c r="M33" s="447"/>
    </row>
    <row r="34" spans="2:13" s="67" customFormat="1">
      <c r="B34" s="7" t="s">
        <v>284</v>
      </c>
      <c r="C34" s="20" t="s">
        <v>171</v>
      </c>
      <c r="D34" s="22"/>
      <c r="E34" s="22"/>
      <c r="F34" s="22"/>
      <c r="G34" s="22"/>
      <c r="H34" s="22"/>
      <c r="I34" s="442"/>
      <c r="J34" s="22"/>
      <c r="K34" s="22"/>
      <c r="L34" s="442"/>
      <c r="M34" s="447"/>
    </row>
    <row r="35" spans="2:13" s="67" customFormat="1">
      <c r="B35" s="7" t="s">
        <v>284</v>
      </c>
      <c r="C35" s="20" t="s">
        <v>260</v>
      </c>
      <c r="D35" s="392" t="s">
        <v>1413</v>
      </c>
      <c r="E35" s="392"/>
      <c r="F35" s="392" t="s">
        <v>1366</v>
      </c>
      <c r="G35" s="392"/>
      <c r="H35" s="392"/>
      <c r="I35" s="439" t="s">
        <v>1414</v>
      </c>
      <c r="J35" s="22"/>
      <c r="K35" s="22"/>
      <c r="L35" s="442"/>
      <c r="M35" s="448"/>
    </row>
    <row r="36" spans="2:13" s="67" customFormat="1">
      <c r="B36" s="7" t="s">
        <v>284</v>
      </c>
      <c r="C36" s="20" t="s">
        <v>1415</v>
      </c>
      <c r="D36" s="392"/>
      <c r="E36" s="392"/>
      <c r="F36" s="392"/>
      <c r="G36" s="392"/>
      <c r="H36" s="392"/>
      <c r="I36" s="439"/>
      <c r="J36" s="16" t="s">
        <v>1416</v>
      </c>
      <c r="K36" s="487">
        <v>2021</v>
      </c>
      <c r="L36" s="449" t="s">
        <v>1417</v>
      </c>
      <c r="M36" s="448"/>
    </row>
    <row r="37" spans="2:13" s="67" customFormat="1">
      <c r="B37" s="7" t="s">
        <v>284</v>
      </c>
      <c r="C37" s="20" t="s">
        <v>172</v>
      </c>
      <c r="D37" s="22"/>
      <c r="E37" s="22"/>
      <c r="F37" s="22"/>
      <c r="G37" s="22"/>
      <c r="H37" s="22"/>
      <c r="I37" s="442"/>
      <c r="J37" s="22"/>
      <c r="K37" s="22"/>
      <c r="L37" s="442"/>
      <c r="M37" s="447"/>
    </row>
    <row r="38" spans="2:13" s="67" customFormat="1">
      <c r="B38" s="7" t="s">
        <v>284</v>
      </c>
      <c r="C38" s="20" t="s">
        <v>173</v>
      </c>
      <c r="D38" s="392" t="s">
        <v>1418</v>
      </c>
      <c r="E38" s="392"/>
      <c r="F38" s="22" t="s">
        <v>1366</v>
      </c>
      <c r="G38" s="22"/>
      <c r="H38" s="22"/>
      <c r="I38" s="439" t="s">
        <v>1419</v>
      </c>
      <c r="J38" s="22"/>
      <c r="K38" s="443"/>
      <c r="L38" s="66"/>
      <c r="M38" s="485" t="s">
        <v>1420</v>
      </c>
    </row>
    <row r="39" spans="2:13" s="67" customFormat="1">
      <c r="B39" s="7" t="s">
        <v>284</v>
      </c>
      <c r="C39" s="20" t="s">
        <v>174</v>
      </c>
      <c r="D39" s="22"/>
      <c r="E39" s="22"/>
      <c r="F39" s="22"/>
      <c r="G39" s="22"/>
      <c r="H39" s="22"/>
      <c r="I39" s="442"/>
      <c r="J39" s="22"/>
      <c r="K39" s="22"/>
      <c r="L39" s="442"/>
      <c r="M39" s="447"/>
    </row>
    <row r="40" spans="2:13" s="67" customFormat="1">
      <c r="B40" s="7" t="s">
        <v>284</v>
      </c>
      <c r="C40" s="20" t="s">
        <v>276</v>
      </c>
      <c r="D40" s="392" t="s">
        <v>1421</v>
      </c>
      <c r="E40" s="392"/>
      <c r="F40" s="392" t="s">
        <v>1366</v>
      </c>
      <c r="G40" s="392"/>
      <c r="H40" s="392"/>
      <c r="I40" s="439" t="s">
        <v>1422</v>
      </c>
      <c r="J40" s="22"/>
      <c r="K40" s="22"/>
      <c r="L40" s="442"/>
      <c r="M40" s="448"/>
    </row>
    <row r="41" spans="2:13" s="67" customFormat="1">
      <c r="B41" s="12" t="s">
        <v>329</v>
      </c>
      <c r="C41" s="7" t="s">
        <v>234</v>
      </c>
      <c r="D41" s="7" t="s">
        <v>1423</v>
      </c>
      <c r="E41" s="441">
        <v>2021</v>
      </c>
      <c r="F41" s="8" t="s">
        <v>233</v>
      </c>
      <c r="G41" s="8"/>
      <c r="H41" s="8"/>
      <c r="I41" s="42" t="s">
        <v>1424</v>
      </c>
      <c r="J41" s="16"/>
      <c r="K41" s="16"/>
      <c r="L41" s="438"/>
      <c r="M41" s="63"/>
    </row>
    <row r="42" spans="2:13" s="67" customFormat="1">
      <c r="B42" s="12" t="s">
        <v>329</v>
      </c>
      <c r="C42" s="8" t="s">
        <v>243</v>
      </c>
      <c r="D42" s="16" t="s">
        <v>1425</v>
      </c>
      <c r="E42" s="16" t="s">
        <v>1426</v>
      </c>
      <c r="F42" s="16"/>
      <c r="G42" s="16" t="s">
        <v>233</v>
      </c>
      <c r="H42" s="16"/>
      <c r="I42" s="484" t="s">
        <v>1427</v>
      </c>
      <c r="J42" s="16" t="s">
        <v>1428</v>
      </c>
      <c r="K42" s="437">
        <v>2017</v>
      </c>
      <c r="L42" s="62" t="s">
        <v>1429</v>
      </c>
      <c r="M42" s="63"/>
    </row>
    <row r="43" spans="2:13" s="67" customFormat="1">
      <c r="B43" s="12" t="s">
        <v>419</v>
      </c>
      <c r="C43" s="8" t="s">
        <v>119</v>
      </c>
      <c r="D43" s="451" t="s">
        <v>1430</v>
      </c>
      <c r="E43" s="437" t="s">
        <v>1431</v>
      </c>
      <c r="F43" s="16"/>
      <c r="G43" s="16" t="s">
        <v>233</v>
      </c>
      <c r="H43" s="16"/>
      <c r="I43" s="484" t="s">
        <v>1432</v>
      </c>
      <c r="J43" s="16" t="s">
        <v>1433</v>
      </c>
      <c r="K43" s="437">
        <v>2018</v>
      </c>
      <c r="L43" s="42" t="s">
        <v>1434</v>
      </c>
      <c r="M43" s="63"/>
    </row>
    <row r="44" spans="2:13" s="67" customFormat="1">
      <c r="B44" s="12" t="s">
        <v>419</v>
      </c>
      <c r="C44" s="20" t="s">
        <v>175</v>
      </c>
      <c r="D44" s="22" t="s">
        <v>1435</v>
      </c>
      <c r="E44" s="22"/>
      <c r="F44" s="22"/>
      <c r="G44" s="22" t="s">
        <v>1366</v>
      </c>
      <c r="H44" s="22"/>
      <c r="I44" s="439" t="s">
        <v>1436</v>
      </c>
      <c r="J44" s="22"/>
      <c r="K44" s="22"/>
      <c r="L44" s="442"/>
      <c r="M44" s="448"/>
    </row>
    <row r="45" spans="2:13" s="67" customFormat="1">
      <c r="B45" s="7" t="s">
        <v>419</v>
      </c>
      <c r="C45" s="8" t="s">
        <v>244</v>
      </c>
      <c r="D45" s="16" t="s">
        <v>1437</v>
      </c>
      <c r="E45" s="16">
        <v>2022</v>
      </c>
      <c r="F45" s="16" t="s">
        <v>233</v>
      </c>
      <c r="G45" s="16"/>
      <c r="H45" s="16"/>
      <c r="I45" s="42" t="s">
        <v>1438</v>
      </c>
      <c r="J45" s="16"/>
      <c r="K45" s="16"/>
      <c r="L45" s="438"/>
      <c r="M45" s="53"/>
    </row>
    <row r="46" spans="2:13" s="67" customFormat="1">
      <c r="B46" s="438" t="s">
        <v>329</v>
      </c>
      <c r="C46" s="8" t="s">
        <v>176</v>
      </c>
      <c r="D46" s="16" t="s">
        <v>1439</v>
      </c>
      <c r="E46" s="16"/>
      <c r="F46" s="16"/>
      <c r="G46" s="16" t="s">
        <v>233</v>
      </c>
      <c r="H46" s="16"/>
      <c r="I46" s="42" t="s">
        <v>1440</v>
      </c>
      <c r="J46" s="16" t="s">
        <v>1441</v>
      </c>
      <c r="K46" s="437">
        <v>2021</v>
      </c>
      <c r="L46" s="62" t="s">
        <v>1442</v>
      </c>
      <c r="M46" s="63"/>
    </row>
    <row r="47" spans="2:13" s="67" customFormat="1">
      <c r="B47" s="7" t="s">
        <v>329</v>
      </c>
      <c r="C47" s="8" t="s">
        <v>177</v>
      </c>
      <c r="D47" s="16" t="s">
        <v>1443</v>
      </c>
      <c r="E47" s="16"/>
      <c r="F47" s="16"/>
      <c r="G47" s="16" t="s">
        <v>233</v>
      </c>
      <c r="H47" s="16"/>
      <c r="I47" s="62" t="s">
        <v>1444</v>
      </c>
      <c r="J47" s="16" t="s">
        <v>1445</v>
      </c>
      <c r="K47" s="437"/>
      <c r="L47" s="42" t="s">
        <v>1446</v>
      </c>
      <c r="M47" s="53"/>
    </row>
    <row r="48" spans="2:13" s="67" customFormat="1">
      <c r="B48" s="12" t="s">
        <v>286</v>
      </c>
      <c r="C48" s="8" t="s">
        <v>178</v>
      </c>
      <c r="D48" s="16" t="s">
        <v>1447</v>
      </c>
      <c r="E48" s="16"/>
      <c r="F48" s="16"/>
      <c r="G48" s="16"/>
      <c r="H48" s="16" t="s">
        <v>233</v>
      </c>
      <c r="I48" s="62" t="s">
        <v>1362</v>
      </c>
      <c r="J48" s="16" t="s">
        <v>1448</v>
      </c>
      <c r="K48" s="437"/>
      <c r="L48" s="42" t="s">
        <v>1388</v>
      </c>
      <c r="M48" s="63"/>
    </row>
    <row r="49" spans="2:14" s="67" customFormat="1">
      <c r="B49" s="12" t="s">
        <v>286</v>
      </c>
      <c r="C49" s="8" t="s">
        <v>120</v>
      </c>
      <c r="D49" s="16" t="s">
        <v>1361</v>
      </c>
      <c r="E49" s="16"/>
      <c r="F49" s="16"/>
      <c r="G49" s="16"/>
      <c r="H49" s="16" t="s">
        <v>233</v>
      </c>
      <c r="I49" s="62" t="s">
        <v>1362</v>
      </c>
      <c r="J49" s="16" t="s">
        <v>1449</v>
      </c>
      <c r="K49" s="437"/>
      <c r="L49" s="42" t="s">
        <v>1388</v>
      </c>
      <c r="M49" s="63"/>
    </row>
    <row r="50" spans="2:14" s="67" customFormat="1">
      <c r="B50" s="12" t="s">
        <v>286</v>
      </c>
      <c r="C50" s="8" t="s">
        <v>179</v>
      </c>
      <c r="D50" s="16"/>
      <c r="E50" s="16"/>
      <c r="F50" s="16"/>
      <c r="G50" s="16"/>
      <c r="H50" s="16"/>
      <c r="I50" s="438"/>
      <c r="J50" s="16"/>
      <c r="K50" s="16"/>
      <c r="L50" s="438"/>
      <c r="M50" s="63"/>
    </row>
    <row r="51" spans="2:14" s="67" customFormat="1">
      <c r="B51" s="7" t="s">
        <v>286</v>
      </c>
      <c r="C51" s="8" t="s">
        <v>121</v>
      </c>
      <c r="D51" s="16" t="s">
        <v>1450</v>
      </c>
      <c r="E51" s="16"/>
      <c r="F51" s="16"/>
      <c r="G51" s="16" t="s">
        <v>233</v>
      </c>
      <c r="H51" s="16"/>
      <c r="I51" s="42" t="s">
        <v>1451</v>
      </c>
      <c r="J51" s="468" t="s">
        <v>1452</v>
      </c>
      <c r="K51" s="64">
        <v>2018</v>
      </c>
      <c r="L51" s="486" t="s">
        <v>1453</v>
      </c>
      <c r="M51" s="53"/>
    </row>
    <row r="52" spans="2:14" s="67" customFormat="1">
      <c r="B52" s="7" t="s">
        <v>329</v>
      </c>
      <c r="C52" s="8" t="s">
        <v>181</v>
      </c>
      <c r="D52" s="16" t="s">
        <v>1454</v>
      </c>
      <c r="E52" s="16"/>
      <c r="F52" s="16" t="s">
        <v>233</v>
      </c>
      <c r="G52" s="16"/>
      <c r="H52" s="16"/>
      <c r="I52" s="62" t="s">
        <v>1052</v>
      </c>
      <c r="J52" s="16" t="s">
        <v>1455</v>
      </c>
      <c r="K52" s="437"/>
      <c r="L52" s="62" t="s">
        <v>1364</v>
      </c>
      <c r="M52" s="68" t="s">
        <v>1052</v>
      </c>
    </row>
    <row r="53" spans="2:14" s="306" customFormat="1">
      <c r="B53" s="450" t="s">
        <v>588</v>
      </c>
      <c r="C53" s="71" t="s">
        <v>122</v>
      </c>
      <c r="D53" s="451" t="s">
        <v>1456</v>
      </c>
      <c r="E53" s="451"/>
      <c r="F53" s="451" t="s">
        <v>233</v>
      </c>
      <c r="G53" s="451"/>
      <c r="H53" s="451"/>
      <c r="I53" s="431" t="s">
        <v>1457</v>
      </c>
      <c r="J53" s="451"/>
      <c r="K53" s="451"/>
      <c r="L53" s="452"/>
      <c r="M53" s="72"/>
    </row>
    <row r="54" spans="2:14" s="67" customFormat="1">
      <c r="B54" s="12" t="s">
        <v>329</v>
      </c>
      <c r="C54" s="8" t="s">
        <v>1053</v>
      </c>
      <c r="D54" s="16" t="s">
        <v>1361</v>
      </c>
      <c r="E54" s="16"/>
      <c r="F54" s="16"/>
      <c r="G54" s="16"/>
      <c r="H54" s="16" t="s">
        <v>233</v>
      </c>
      <c r="I54" s="62" t="s">
        <v>1362</v>
      </c>
      <c r="J54" s="16"/>
      <c r="K54" s="16"/>
      <c r="L54" s="438"/>
      <c r="M54" s="63"/>
    </row>
    <row r="55" spans="2:14" s="67" customFormat="1">
      <c r="B55" s="12" t="s">
        <v>286</v>
      </c>
      <c r="C55" s="8" t="s">
        <v>182</v>
      </c>
      <c r="D55" s="16"/>
      <c r="E55" s="16"/>
      <c r="F55" s="16"/>
      <c r="G55" s="16"/>
      <c r="H55" s="16"/>
      <c r="I55" s="438"/>
      <c r="J55" s="16" t="s">
        <v>1458</v>
      </c>
      <c r="K55" s="16">
        <v>2022</v>
      </c>
      <c r="L55" s="42" t="s">
        <v>1459</v>
      </c>
      <c r="M55" s="63" t="s">
        <v>1460</v>
      </c>
      <c r="N55" s="237" t="s">
        <v>1461</v>
      </c>
    </row>
    <row r="56" spans="2:14" s="67" customFormat="1">
      <c r="B56" s="12" t="s">
        <v>444</v>
      </c>
      <c r="C56" s="8" t="s">
        <v>183</v>
      </c>
      <c r="D56" s="16"/>
      <c r="E56" s="16"/>
      <c r="F56" s="16"/>
      <c r="G56" s="16"/>
      <c r="H56" s="16"/>
      <c r="I56" s="438"/>
      <c r="J56" s="16"/>
      <c r="K56" s="16"/>
      <c r="L56" s="438"/>
      <c r="M56" s="63"/>
    </row>
    <row r="57" spans="2:14" s="67" customFormat="1">
      <c r="B57" s="12" t="s">
        <v>286</v>
      </c>
      <c r="C57" s="8" t="s">
        <v>184</v>
      </c>
      <c r="D57" s="16" t="s">
        <v>1462</v>
      </c>
      <c r="E57" s="16">
        <v>2021</v>
      </c>
      <c r="F57" s="16" t="s">
        <v>233</v>
      </c>
      <c r="G57" s="16"/>
      <c r="H57" s="16" t="s">
        <v>233</v>
      </c>
      <c r="I57" s="42" t="s">
        <v>1463</v>
      </c>
      <c r="J57" s="16" t="s">
        <v>1464</v>
      </c>
      <c r="K57" s="437"/>
      <c r="L57" s="42" t="s">
        <v>1465</v>
      </c>
      <c r="M57" s="63"/>
    </row>
    <row r="58" spans="2:14" s="67" customFormat="1">
      <c r="B58" s="12" t="s">
        <v>286</v>
      </c>
      <c r="C58" s="8" t="s">
        <v>123</v>
      </c>
      <c r="D58" s="16" t="s">
        <v>1466</v>
      </c>
      <c r="E58" s="16"/>
      <c r="F58" s="16"/>
      <c r="G58" s="16" t="s">
        <v>233</v>
      </c>
      <c r="H58" s="16"/>
      <c r="I58" s="42" t="s">
        <v>1467</v>
      </c>
      <c r="J58" s="16" t="s">
        <v>1468</v>
      </c>
      <c r="K58" s="16">
        <v>2022</v>
      </c>
      <c r="L58" s="42" t="s">
        <v>1469</v>
      </c>
      <c r="M58" s="485" t="s">
        <v>1470</v>
      </c>
    </row>
    <row r="59" spans="2:14" s="67" customFormat="1">
      <c r="B59" s="12" t="s">
        <v>286</v>
      </c>
      <c r="C59" s="20" t="s">
        <v>248</v>
      </c>
      <c r="D59" s="16" t="s">
        <v>1471</v>
      </c>
      <c r="E59" s="16"/>
      <c r="F59" s="16" t="s">
        <v>233</v>
      </c>
      <c r="G59" s="16"/>
      <c r="H59" s="16"/>
      <c r="I59" s="42" t="s">
        <v>1472</v>
      </c>
      <c r="J59" s="16"/>
      <c r="K59" s="16"/>
      <c r="L59" s="42"/>
      <c r="M59" s="485"/>
    </row>
    <row r="60" spans="2:14" s="67" customFormat="1">
      <c r="B60" s="12" t="s">
        <v>286</v>
      </c>
      <c r="C60" s="8" t="s">
        <v>124</v>
      </c>
      <c r="D60" s="16" t="s">
        <v>1473</v>
      </c>
      <c r="E60" s="16">
        <v>2021</v>
      </c>
      <c r="F60" s="16" t="s">
        <v>233</v>
      </c>
      <c r="G60" s="16"/>
      <c r="H60" s="16"/>
      <c r="I60" s="42" t="s">
        <v>1474</v>
      </c>
      <c r="J60" s="16" t="s">
        <v>1475</v>
      </c>
      <c r="K60" s="437"/>
      <c r="L60" s="453" t="s">
        <v>1476</v>
      </c>
      <c r="M60" s="67" t="s">
        <v>1477</v>
      </c>
      <c r="N60" s="237" t="s">
        <v>1478</v>
      </c>
    </row>
    <row r="61" spans="2:14" s="67" customFormat="1">
      <c r="B61" s="12" t="s">
        <v>286</v>
      </c>
      <c r="C61" s="8" t="s">
        <v>125</v>
      </c>
      <c r="D61" s="16" t="s">
        <v>1479</v>
      </c>
      <c r="E61" s="16">
        <v>2021</v>
      </c>
      <c r="F61" s="16" t="s">
        <v>233</v>
      </c>
      <c r="G61" s="16"/>
      <c r="H61" s="16"/>
      <c r="I61" s="42" t="s">
        <v>1480</v>
      </c>
      <c r="J61" s="8" t="s">
        <v>1481</v>
      </c>
      <c r="K61" s="8">
        <v>2020</v>
      </c>
      <c r="L61" s="42" t="s">
        <v>1482</v>
      </c>
      <c r="M61" s="63"/>
    </row>
    <row r="62" spans="2:14" s="67" customFormat="1">
      <c r="B62" s="12" t="s">
        <v>329</v>
      </c>
      <c r="C62" s="8" t="s">
        <v>1092</v>
      </c>
      <c r="D62" s="16"/>
      <c r="E62" s="16"/>
      <c r="F62" s="16"/>
      <c r="G62" s="16"/>
      <c r="H62" s="16"/>
      <c r="I62" s="438"/>
      <c r="J62" s="16"/>
      <c r="K62" s="16"/>
      <c r="L62" s="438"/>
      <c r="M62" s="63"/>
    </row>
    <row r="63" spans="2:14" s="67" customFormat="1">
      <c r="B63" s="12" t="s">
        <v>286</v>
      </c>
      <c r="C63" s="8" t="s">
        <v>185</v>
      </c>
      <c r="D63" s="16" t="s">
        <v>1483</v>
      </c>
      <c r="E63" s="16"/>
      <c r="F63" s="16" t="s">
        <v>233</v>
      </c>
      <c r="G63" s="16"/>
      <c r="H63" s="16"/>
      <c r="I63" s="62" t="s">
        <v>1484</v>
      </c>
      <c r="J63" s="454" t="s">
        <v>1485</v>
      </c>
      <c r="K63" s="455"/>
      <c r="L63" s="62" t="s">
        <v>1486</v>
      </c>
      <c r="M63" s="63"/>
    </row>
    <row r="64" spans="2:14" s="67" customFormat="1">
      <c r="B64" s="315" t="s">
        <v>286</v>
      </c>
      <c r="C64" s="257" t="s">
        <v>251</v>
      </c>
      <c r="D64" s="16" t="s">
        <v>1487</v>
      </c>
      <c r="E64" s="16"/>
      <c r="F64" s="16"/>
      <c r="G64" s="16" t="s">
        <v>233</v>
      </c>
      <c r="H64" s="16"/>
      <c r="I64" s="438" t="s">
        <v>1488</v>
      </c>
      <c r="J64" s="16" t="s">
        <v>1489</v>
      </c>
      <c r="K64" s="437"/>
      <c r="L64" s="42" t="s">
        <v>1490</v>
      </c>
      <c r="M64" s="63" t="s">
        <v>1491</v>
      </c>
      <c r="N64" s="237" t="s">
        <v>1492</v>
      </c>
    </row>
    <row r="65" spans="2:14" s="67" customFormat="1">
      <c r="B65" s="315" t="s">
        <v>419</v>
      </c>
      <c r="C65" s="257" t="s">
        <v>127</v>
      </c>
      <c r="D65" s="16" t="s">
        <v>1493</v>
      </c>
      <c r="E65" s="16">
        <v>2021</v>
      </c>
      <c r="F65" s="16" t="s">
        <v>233</v>
      </c>
      <c r="G65" s="16"/>
      <c r="H65" s="16"/>
      <c r="I65" s="42" t="s">
        <v>1494</v>
      </c>
      <c r="J65" s="16" t="s">
        <v>1495</v>
      </c>
      <c r="K65" s="16">
        <v>2021</v>
      </c>
      <c r="L65" s="42" t="s">
        <v>1496</v>
      </c>
      <c r="M65" s="63"/>
    </row>
    <row r="66" spans="2:14" s="67" customFormat="1">
      <c r="B66" s="315" t="s">
        <v>419</v>
      </c>
      <c r="C66" s="493" t="s">
        <v>247</v>
      </c>
      <c r="D66" s="392" t="s">
        <v>1497</v>
      </c>
      <c r="E66" s="392"/>
      <c r="F66" s="392" t="s">
        <v>1366</v>
      </c>
      <c r="G66" s="392"/>
      <c r="H66" s="392"/>
      <c r="I66" s="439" t="s">
        <v>1498</v>
      </c>
      <c r="J66" s="392" t="s">
        <v>1499</v>
      </c>
      <c r="K66" s="20"/>
      <c r="L66" s="439" t="s">
        <v>1500</v>
      </c>
      <c r="M66" s="63"/>
    </row>
    <row r="67" spans="2:14" s="67" customFormat="1">
      <c r="B67" s="315" t="s">
        <v>419</v>
      </c>
      <c r="C67" s="493" t="s">
        <v>1501</v>
      </c>
      <c r="D67" s="392"/>
      <c r="E67" s="392"/>
      <c r="F67" s="392"/>
      <c r="G67" s="392"/>
      <c r="H67" s="392"/>
      <c r="I67" s="439"/>
      <c r="J67" s="16" t="s">
        <v>1502</v>
      </c>
      <c r="K67" s="437"/>
      <c r="L67" s="10" t="s">
        <v>1503</v>
      </c>
      <c r="M67" s="53"/>
    </row>
    <row r="68" spans="2:14" s="67" customFormat="1">
      <c r="B68" s="315" t="s">
        <v>419</v>
      </c>
      <c r="C68" s="493" t="s">
        <v>253</v>
      </c>
      <c r="D68" s="392" t="s">
        <v>1504</v>
      </c>
      <c r="E68" s="392"/>
      <c r="F68" s="16" t="s">
        <v>1366</v>
      </c>
      <c r="G68" s="16"/>
      <c r="H68" s="16"/>
      <c r="I68" s="439" t="s">
        <v>1505</v>
      </c>
      <c r="J68" s="392" t="s">
        <v>1506</v>
      </c>
      <c r="K68" s="20"/>
      <c r="L68" s="42" t="s">
        <v>1507</v>
      </c>
      <c r="M68" s="63"/>
    </row>
    <row r="69" spans="2:14" s="67" customFormat="1">
      <c r="B69" s="315" t="s">
        <v>419</v>
      </c>
      <c r="C69" s="493" t="s">
        <v>1508</v>
      </c>
      <c r="D69" s="392"/>
      <c r="E69" s="392"/>
      <c r="F69" s="16"/>
      <c r="G69" s="16"/>
      <c r="H69" s="16"/>
      <c r="I69" s="439"/>
      <c r="J69" s="16" t="s">
        <v>1509</v>
      </c>
      <c r="K69" s="437"/>
      <c r="L69" s="10" t="s">
        <v>1510</v>
      </c>
      <c r="M69" s="53"/>
    </row>
    <row r="70" spans="2:14" s="67" customFormat="1">
      <c r="B70" s="315" t="s">
        <v>419</v>
      </c>
      <c r="C70" s="493" t="s">
        <v>1107</v>
      </c>
      <c r="D70" s="22"/>
      <c r="E70" s="22"/>
      <c r="F70" s="22"/>
      <c r="G70" s="22"/>
      <c r="H70" s="22"/>
      <c r="I70" s="442"/>
      <c r="J70" s="392" t="s">
        <v>1511</v>
      </c>
      <c r="K70" s="20"/>
      <c r="L70" s="439" t="s">
        <v>1512</v>
      </c>
      <c r="M70" s="63"/>
    </row>
    <row r="71" spans="2:14" s="67" customFormat="1">
      <c r="B71" s="315" t="s">
        <v>419</v>
      </c>
      <c r="C71" s="257" t="s">
        <v>186</v>
      </c>
      <c r="D71" s="16" t="s">
        <v>1513</v>
      </c>
      <c r="E71" s="16">
        <v>2021</v>
      </c>
      <c r="F71" s="16"/>
      <c r="G71" s="16" t="s">
        <v>233</v>
      </c>
      <c r="H71" s="16"/>
      <c r="I71" s="42" t="s">
        <v>1514</v>
      </c>
      <c r="J71" s="16" t="s">
        <v>1515</v>
      </c>
      <c r="K71" s="16">
        <v>2021</v>
      </c>
      <c r="L71" s="42" t="s">
        <v>1516</v>
      </c>
      <c r="M71" s="53"/>
    </row>
    <row r="72" spans="2:14" s="67" customFormat="1">
      <c r="B72" s="315" t="s">
        <v>286</v>
      </c>
      <c r="C72" s="257" t="s">
        <v>187</v>
      </c>
      <c r="D72" s="16" t="s">
        <v>1517</v>
      </c>
      <c r="E72" s="16"/>
      <c r="F72" s="16" t="s">
        <v>233</v>
      </c>
      <c r="G72" s="16"/>
      <c r="H72" s="16"/>
      <c r="I72" s="42" t="s">
        <v>1518</v>
      </c>
      <c r="J72" s="16"/>
      <c r="K72" s="16"/>
      <c r="L72" s="438"/>
      <c r="M72" s="53"/>
    </row>
    <row r="73" spans="2:14" s="67" customFormat="1">
      <c r="B73" s="315" t="s">
        <v>1125</v>
      </c>
      <c r="C73" s="257" t="s">
        <v>128</v>
      </c>
      <c r="D73" s="451" t="s">
        <v>1519</v>
      </c>
      <c r="E73" s="16">
        <v>2019</v>
      </c>
      <c r="F73" s="16"/>
      <c r="G73" s="16" t="s">
        <v>233</v>
      </c>
      <c r="H73" s="16"/>
      <c r="I73" s="42" t="s">
        <v>1520</v>
      </c>
      <c r="J73" s="16"/>
      <c r="K73" s="16"/>
      <c r="L73" s="438"/>
      <c r="M73" s="63"/>
    </row>
    <row r="74" spans="2:14" s="67" customFormat="1">
      <c r="B74" s="315" t="s">
        <v>286</v>
      </c>
      <c r="C74" s="257" t="s">
        <v>188</v>
      </c>
      <c r="D74" s="451" t="s">
        <v>1521</v>
      </c>
      <c r="E74" s="437">
        <v>2021</v>
      </c>
      <c r="F74" s="16" t="s">
        <v>233</v>
      </c>
      <c r="G74" s="16"/>
      <c r="H74" s="16"/>
      <c r="I74" s="42" t="s">
        <v>1522</v>
      </c>
      <c r="J74" s="16" t="s">
        <v>1523</v>
      </c>
      <c r="K74" s="17">
        <v>2022</v>
      </c>
      <c r="L74" s="14" t="s">
        <v>1524</v>
      </c>
      <c r="M74" s="63"/>
    </row>
    <row r="75" spans="2:14" s="67" customFormat="1">
      <c r="B75" s="315" t="s">
        <v>419</v>
      </c>
      <c r="C75" s="257" t="s">
        <v>249</v>
      </c>
      <c r="D75" s="451" t="s">
        <v>1525</v>
      </c>
      <c r="E75" s="16"/>
      <c r="F75" s="16"/>
      <c r="G75" s="16" t="s">
        <v>233</v>
      </c>
      <c r="H75" s="16"/>
      <c r="I75" s="62" t="s">
        <v>1526</v>
      </c>
      <c r="J75" s="16"/>
      <c r="K75" s="16"/>
      <c r="L75" s="438"/>
      <c r="M75" s="63"/>
    </row>
    <row r="76" spans="2:14" s="67" customFormat="1">
      <c r="B76" s="315" t="s">
        <v>444</v>
      </c>
      <c r="C76" s="257" t="s">
        <v>189</v>
      </c>
      <c r="D76" s="451"/>
      <c r="E76" s="16"/>
      <c r="F76" s="16"/>
      <c r="G76" s="16"/>
      <c r="H76" s="16"/>
      <c r="I76" s="438"/>
      <c r="J76" s="16" t="s">
        <v>1363</v>
      </c>
      <c r="K76" s="437"/>
      <c r="L76" s="62" t="s">
        <v>1364</v>
      </c>
      <c r="M76" s="53"/>
    </row>
    <row r="77" spans="2:14" s="67" customFormat="1">
      <c r="B77" s="315" t="s">
        <v>419</v>
      </c>
      <c r="C77" s="257" t="s">
        <v>1527</v>
      </c>
      <c r="D77" s="451" t="s">
        <v>1528</v>
      </c>
      <c r="E77" s="437" t="s">
        <v>1431</v>
      </c>
      <c r="F77" s="16"/>
      <c r="G77" s="16" t="s">
        <v>233</v>
      </c>
      <c r="H77" s="16"/>
      <c r="I77" s="42" t="s">
        <v>1529</v>
      </c>
      <c r="J77" s="16" t="s">
        <v>1530</v>
      </c>
      <c r="K77" s="16">
        <v>2021</v>
      </c>
      <c r="L77" s="42" t="s">
        <v>1531</v>
      </c>
      <c r="M77" s="63" t="s">
        <v>1532</v>
      </c>
      <c r="N77" s="237" t="s">
        <v>1533</v>
      </c>
    </row>
    <row r="78" spans="2:14" s="67" customFormat="1">
      <c r="B78" s="315" t="s">
        <v>588</v>
      </c>
      <c r="C78" s="257" t="s">
        <v>604</v>
      </c>
      <c r="D78" s="451"/>
      <c r="E78" s="16"/>
      <c r="F78" s="16"/>
      <c r="G78" s="16"/>
      <c r="H78" s="16"/>
      <c r="I78" s="453" t="s">
        <v>1534</v>
      </c>
      <c r="J78" s="16" t="s">
        <v>1535</v>
      </c>
      <c r="K78" s="437"/>
      <c r="L78" s="453" t="s">
        <v>1534</v>
      </c>
      <c r="M78" s="63"/>
    </row>
    <row r="79" spans="2:14" s="67" customFormat="1">
      <c r="B79" s="315" t="s">
        <v>419</v>
      </c>
      <c r="C79" s="257" t="s">
        <v>278</v>
      </c>
      <c r="D79" s="451" t="s">
        <v>1536</v>
      </c>
      <c r="E79" s="437" t="s">
        <v>1537</v>
      </c>
      <c r="F79" s="17"/>
      <c r="G79" s="16" t="s">
        <v>233</v>
      </c>
      <c r="H79" s="16"/>
      <c r="I79" s="42" t="s">
        <v>1538</v>
      </c>
      <c r="J79" s="451" t="s">
        <v>1539</v>
      </c>
      <c r="K79" s="16">
        <v>2022</v>
      </c>
      <c r="L79" s="42" t="s">
        <v>1540</v>
      </c>
      <c r="M79" s="63"/>
    </row>
    <row r="80" spans="2:14" s="67" customFormat="1">
      <c r="B80" s="315" t="s">
        <v>444</v>
      </c>
      <c r="C80" s="257" t="s">
        <v>254</v>
      </c>
      <c r="D80" s="16" t="s">
        <v>1541</v>
      </c>
      <c r="E80" s="16">
        <v>2021</v>
      </c>
      <c r="F80" s="16" t="s">
        <v>233</v>
      </c>
      <c r="G80" s="16"/>
      <c r="H80" s="16"/>
      <c r="I80" s="42" t="s">
        <v>1542</v>
      </c>
      <c r="J80" s="16"/>
      <c r="K80" s="16"/>
      <c r="L80" s="62"/>
      <c r="M80" s="63"/>
    </row>
    <row r="81" spans="2:14" s="67" customFormat="1">
      <c r="B81" s="315" t="s">
        <v>286</v>
      </c>
      <c r="C81" s="257" t="s">
        <v>190</v>
      </c>
      <c r="D81" s="16"/>
      <c r="E81" s="16"/>
      <c r="F81" s="16"/>
      <c r="G81" s="16"/>
      <c r="H81" s="16"/>
      <c r="I81" s="438"/>
      <c r="J81" s="16"/>
      <c r="K81" s="16"/>
      <c r="L81" s="438"/>
      <c r="M81" s="63"/>
    </row>
    <row r="82" spans="2:14" s="67" customFormat="1">
      <c r="B82" s="315" t="s">
        <v>444</v>
      </c>
      <c r="C82" s="257" t="s">
        <v>1152</v>
      </c>
      <c r="D82" s="16"/>
      <c r="E82" s="16"/>
      <c r="F82" s="16"/>
      <c r="G82" s="16"/>
      <c r="H82" s="16"/>
      <c r="I82" s="438"/>
      <c r="J82" s="16"/>
      <c r="K82" s="16"/>
      <c r="L82" s="438"/>
      <c r="M82" s="63"/>
    </row>
    <row r="83" spans="2:14" s="67" customFormat="1">
      <c r="B83" s="315" t="s">
        <v>286</v>
      </c>
      <c r="C83" s="257" t="s">
        <v>192</v>
      </c>
      <c r="D83" s="454" t="s">
        <v>1543</v>
      </c>
      <c r="E83" s="454">
        <v>2022</v>
      </c>
      <c r="F83" s="454" t="s">
        <v>233</v>
      </c>
      <c r="G83" s="16"/>
      <c r="H83" s="16"/>
      <c r="I83" s="42" t="s">
        <v>1544</v>
      </c>
      <c r="J83" s="454" t="s">
        <v>1545</v>
      </c>
      <c r="K83" s="454">
        <v>2022</v>
      </c>
      <c r="L83" s="42" t="s">
        <v>1546</v>
      </c>
      <c r="M83" s="63" t="s">
        <v>1547</v>
      </c>
      <c r="N83" s="237" t="s">
        <v>1548</v>
      </c>
    </row>
    <row r="84" spans="2:14" s="67" customFormat="1">
      <c r="B84" s="315" t="s">
        <v>286</v>
      </c>
      <c r="C84" s="257" t="s">
        <v>130</v>
      </c>
      <c r="D84" s="454" t="s">
        <v>1361</v>
      </c>
      <c r="E84" s="454"/>
      <c r="F84" s="454"/>
      <c r="G84" s="16"/>
      <c r="H84" s="16" t="s">
        <v>233</v>
      </c>
      <c r="I84" s="62" t="s">
        <v>1362</v>
      </c>
      <c r="J84" s="16" t="s">
        <v>1549</v>
      </c>
      <c r="K84" s="437"/>
      <c r="L84" s="62" t="s">
        <v>1550</v>
      </c>
      <c r="M84" s="63"/>
    </row>
    <row r="85" spans="2:14" s="67" customFormat="1">
      <c r="B85" s="315" t="s">
        <v>444</v>
      </c>
      <c r="C85" s="257" t="s">
        <v>193</v>
      </c>
      <c r="D85" s="16"/>
      <c r="E85" s="16"/>
      <c r="F85" s="16"/>
      <c r="G85" s="16"/>
      <c r="H85" s="16"/>
      <c r="I85" s="438"/>
      <c r="J85" s="16"/>
      <c r="K85" s="16"/>
      <c r="L85" s="438"/>
      <c r="M85" s="63"/>
    </row>
    <row r="86" spans="2:14" s="67" customFormat="1">
      <c r="B86" s="315" t="s">
        <v>419</v>
      </c>
      <c r="C86" s="257" t="s">
        <v>257</v>
      </c>
      <c r="D86" s="16" t="s">
        <v>1551</v>
      </c>
      <c r="E86" s="437" t="s">
        <v>1552</v>
      </c>
      <c r="F86" s="16" t="s">
        <v>233</v>
      </c>
      <c r="G86" s="16"/>
      <c r="H86" s="16"/>
      <c r="I86" s="42" t="s">
        <v>1553</v>
      </c>
      <c r="J86" s="16" t="s">
        <v>1554</v>
      </c>
      <c r="K86" s="437"/>
      <c r="L86" s="42" t="s">
        <v>1555</v>
      </c>
      <c r="M86" s="53"/>
    </row>
    <row r="87" spans="2:14" s="67" customFormat="1">
      <c r="B87" s="315" t="s">
        <v>444</v>
      </c>
      <c r="C87" s="257" t="s">
        <v>1168</v>
      </c>
      <c r="D87" s="16"/>
      <c r="E87" s="16"/>
      <c r="F87" s="16"/>
      <c r="G87" s="16"/>
      <c r="H87" s="16"/>
      <c r="I87" s="62"/>
      <c r="J87" s="16"/>
      <c r="K87" s="16"/>
      <c r="L87" s="438"/>
      <c r="M87" s="63"/>
    </row>
    <row r="88" spans="2:14" s="67" customFormat="1">
      <c r="B88" s="315" t="s">
        <v>286</v>
      </c>
      <c r="C88" s="257" t="s">
        <v>194</v>
      </c>
      <c r="D88" s="454" t="s">
        <v>1361</v>
      </c>
      <c r="E88" s="454"/>
      <c r="F88" s="454"/>
      <c r="G88" s="16"/>
      <c r="H88" s="16" t="s">
        <v>233</v>
      </c>
      <c r="I88" s="42" t="s">
        <v>1556</v>
      </c>
      <c r="J88" s="16"/>
      <c r="K88" s="16"/>
      <c r="L88" s="438"/>
      <c r="M88" s="63"/>
    </row>
    <row r="89" spans="2:14" s="67" customFormat="1">
      <c r="B89" s="315" t="s">
        <v>329</v>
      </c>
      <c r="C89" s="257" t="s">
        <v>195</v>
      </c>
      <c r="D89" s="16" t="s">
        <v>1557</v>
      </c>
      <c r="E89" s="16">
        <v>2022</v>
      </c>
      <c r="F89" s="16"/>
      <c r="G89" s="16" t="s">
        <v>233</v>
      </c>
      <c r="H89" s="16" t="s">
        <v>233</v>
      </c>
      <c r="I89" s="42" t="s">
        <v>1558</v>
      </c>
      <c r="J89" s="17"/>
      <c r="K89" s="437"/>
      <c r="L89" s="16" t="s">
        <v>1559</v>
      </c>
      <c r="M89" s="53"/>
      <c r="N89" s="42" t="s">
        <v>1560</v>
      </c>
    </row>
    <row r="90" spans="2:14" s="67" customFormat="1">
      <c r="B90" s="315" t="s">
        <v>329</v>
      </c>
      <c r="C90" s="493" t="s">
        <v>1561</v>
      </c>
      <c r="D90" s="16" t="s">
        <v>1562</v>
      </c>
      <c r="E90" s="16">
        <v>2022</v>
      </c>
      <c r="F90" s="22" t="s">
        <v>1366</v>
      </c>
      <c r="G90" s="16"/>
      <c r="H90" s="16" t="s">
        <v>233</v>
      </c>
      <c r="I90" s="42" t="s">
        <v>1563</v>
      </c>
      <c r="J90" s="16"/>
      <c r="K90" s="437"/>
      <c r="L90" s="42"/>
      <c r="M90" s="63"/>
    </row>
    <row r="91" spans="2:14" s="67" customFormat="1">
      <c r="B91" s="315" t="s">
        <v>286</v>
      </c>
      <c r="C91" s="257" t="s">
        <v>1178</v>
      </c>
      <c r="D91" s="16"/>
      <c r="E91" s="16"/>
      <c r="F91" s="16"/>
      <c r="G91" s="16"/>
      <c r="H91" s="16"/>
      <c r="I91" s="456"/>
      <c r="J91" s="16"/>
      <c r="K91" s="16"/>
      <c r="L91" s="438"/>
      <c r="M91" s="63"/>
    </row>
    <row r="92" spans="2:14" s="67" customFormat="1">
      <c r="B92" s="315" t="s">
        <v>286</v>
      </c>
      <c r="C92" s="257" t="s">
        <v>1179</v>
      </c>
      <c r="D92" s="16"/>
      <c r="E92" s="16"/>
      <c r="F92" s="16"/>
      <c r="G92" s="16"/>
      <c r="H92" s="16"/>
      <c r="I92" s="438"/>
      <c r="J92" s="16"/>
      <c r="K92" s="16"/>
      <c r="L92" s="438"/>
      <c r="M92" s="63"/>
    </row>
    <row r="93" spans="2:14" s="67" customFormat="1">
      <c r="B93" s="315" t="s">
        <v>588</v>
      </c>
      <c r="C93" s="257" t="s">
        <v>297</v>
      </c>
      <c r="D93" s="16"/>
      <c r="E93" s="16"/>
      <c r="F93" s="16"/>
      <c r="G93" s="16"/>
      <c r="H93" s="16"/>
      <c r="I93" s="438"/>
      <c r="J93" s="16" t="s">
        <v>1564</v>
      </c>
      <c r="K93" s="437"/>
      <c r="L93" s="62" t="s">
        <v>1565</v>
      </c>
      <c r="M93" s="63"/>
    </row>
    <row r="94" spans="2:14" s="67" customFormat="1">
      <c r="B94" s="315" t="s">
        <v>444</v>
      </c>
      <c r="C94" s="257" t="s">
        <v>196</v>
      </c>
      <c r="D94" s="16"/>
      <c r="E94" s="16"/>
      <c r="F94" s="16"/>
      <c r="G94" s="16"/>
      <c r="H94" s="16"/>
      <c r="I94" s="438"/>
      <c r="J94" s="16"/>
      <c r="K94" s="16"/>
      <c r="L94" s="438"/>
      <c r="M94" s="63"/>
    </row>
    <row r="95" spans="2:14" s="67" customFormat="1">
      <c r="B95" s="315" t="s">
        <v>444</v>
      </c>
      <c r="C95" s="257" t="s">
        <v>131</v>
      </c>
      <c r="D95" s="16" t="s">
        <v>1566</v>
      </c>
      <c r="E95" s="16"/>
      <c r="F95" s="16" t="s">
        <v>233</v>
      </c>
      <c r="G95" s="16"/>
      <c r="H95" s="16"/>
      <c r="I95" s="62"/>
      <c r="J95" s="16"/>
      <c r="K95" s="16"/>
      <c r="L95" s="438"/>
      <c r="M95" s="63"/>
    </row>
    <row r="96" spans="2:14" s="67" customFormat="1">
      <c r="B96" s="315" t="s">
        <v>419</v>
      </c>
      <c r="C96" s="257" t="s">
        <v>259</v>
      </c>
      <c r="D96" s="16" t="s">
        <v>1567</v>
      </c>
      <c r="E96" s="16"/>
      <c r="F96" s="16" t="s">
        <v>233</v>
      </c>
      <c r="G96" s="16"/>
      <c r="H96" s="16"/>
      <c r="I96" s="62" t="s">
        <v>1568</v>
      </c>
      <c r="J96" s="16"/>
      <c r="K96" s="16"/>
      <c r="L96" s="438"/>
      <c r="M96" s="63"/>
    </row>
    <row r="97" spans="2:14" s="67" customFormat="1">
      <c r="B97" s="315" t="s">
        <v>286</v>
      </c>
      <c r="C97" s="257" t="s">
        <v>132</v>
      </c>
      <c r="D97" s="16" t="s">
        <v>1569</v>
      </c>
      <c r="E97" s="16"/>
      <c r="F97" s="16"/>
      <c r="G97" s="16" t="s">
        <v>233</v>
      </c>
      <c r="H97" s="16"/>
      <c r="I97" s="62" t="s">
        <v>1570</v>
      </c>
      <c r="J97" s="16" t="s">
        <v>1571</v>
      </c>
      <c r="K97" s="64"/>
      <c r="L97" s="486" t="s">
        <v>1572</v>
      </c>
      <c r="M97" s="63"/>
    </row>
    <row r="98" spans="2:14" s="67" customFormat="1">
      <c r="B98" s="315" t="s">
        <v>337</v>
      </c>
      <c r="C98" s="257" t="s">
        <v>197</v>
      </c>
      <c r="D98" s="16" t="s">
        <v>1573</v>
      </c>
      <c r="E98" s="16">
        <v>2022</v>
      </c>
      <c r="F98" s="16"/>
      <c r="G98" s="16" t="s">
        <v>233</v>
      </c>
      <c r="H98" s="16"/>
      <c r="I98" s="42" t="s">
        <v>1574</v>
      </c>
      <c r="J98" s="16" t="s">
        <v>1575</v>
      </c>
      <c r="K98" s="64">
        <v>2022</v>
      </c>
      <c r="L98" s="485" t="s">
        <v>1576</v>
      </c>
      <c r="M98" s="70" t="s">
        <v>1188</v>
      </c>
    </row>
    <row r="99" spans="2:14" s="67" customFormat="1">
      <c r="B99" s="315" t="s">
        <v>444</v>
      </c>
      <c r="C99" s="257" t="s">
        <v>198</v>
      </c>
      <c r="D99" s="16"/>
      <c r="E99" s="16"/>
      <c r="F99" s="16"/>
      <c r="G99" s="16"/>
      <c r="H99" s="16"/>
      <c r="I99" s="453"/>
      <c r="J99" s="16"/>
      <c r="K99" s="16"/>
      <c r="L99" s="438"/>
      <c r="M99" s="53"/>
    </row>
    <row r="100" spans="2:14" s="67" customFormat="1">
      <c r="B100" s="315" t="s">
        <v>286</v>
      </c>
      <c r="C100" s="257" t="s">
        <v>133</v>
      </c>
      <c r="D100" s="16" t="s">
        <v>1577</v>
      </c>
      <c r="E100" s="16">
        <v>2021</v>
      </c>
      <c r="F100" s="16"/>
      <c r="G100" s="16" t="s">
        <v>233</v>
      </c>
      <c r="H100" s="16"/>
      <c r="I100" s="42" t="s">
        <v>1578</v>
      </c>
      <c r="J100" s="16" t="s">
        <v>1579</v>
      </c>
      <c r="K100" s="16">
        <v>2020</v>
      </c>
      <c r="L100" s="453" t="s">
        <v>1580</v>
      </c>
      <c r="M100" s="476" t="s">
        <v>1581</v>
      </c>
      <c r="N100" s="488" t="s">
        <v>1582</v>
      </c>
    </row>
    <row r="101" spans="2:14" s="67" customFormat="1">
      <c r="B101" s="315" t="s">
        <v>419</v>
      </c>
      <c r="C101" s="257" t="s">
        <v>265</v>
      </c>
      <c r="D101" s="8" t="s">
        <v>1583</v>
      </c>
      <c r="E101" s="8"/>
      <c r="F101" s="8" t="s">
        <v>233</v>
      </c>
      <c r="G101" s="8"/>
      <c r="H101" s="8"/>
      <c r="I101" s="453" t="s">
        <v>1584</v>
      </c>
      <c r="J101" s="8" t="s">
        <v>1585</v>
      </c>
      <c r="K101" s="441"/>
      <c r="L101" s="453" t="s">
        <v>1584</v>
      </c>
      <c r="M101" s="63"/>
    </row>
    <row r="102" spans="2:14" s="67" customFormat="1">
      <c r="B102" s="315" t="s">
        <v>329</v>
      </c>
      <c r="C102" s="257" t="s">
        <v>199</v>
      </c>
      <c r="D102" s="16" t="s">
        <v>1586</v>
      </c>
      <c r="E102" s="16">
        <v>2022</v>
      </c>
      <c r="F102" s="16" t="s">
        <v>233</v>
      </c>
      <c r="G102" s="16"/>
      <c r="H102" s="16"/>
      <c r="I102" s="42" t="s">
        <v>1587</v>
      </c>
      <c r="J102" s="16" t="s">
        <v>1588</v>
      </c>
      <c r="K102" s="16">
        <v>2022</v>
      </c>
      <c r="L102" s="42" t="s">
        <v>1589</v>
      </c>
      <c r="M102" s="63"/>
    </row>
    <row r="103" spans="2:14" s="67" customFormat="1">
      <c r="B103" s="315" t="s">
        <v>329</v>
      </c>
      <c r="C103" s="257" t="s">
        <v>200</v>
      </c>
      <c r="D103" s="16"/>
      <c r="E103" s="16"/>
      <c r="F103" s="16"/>
      <c r="G103" s="16"/>
      <c r="H103" s="16"/>
      <c r="I103" s="438"/>
      <c r="J103" s="16"/>
      <c r="K103" s="16"/>
      <c r="L103" s="438"/>
      <c r="M103" s="53"/>
    </row>
    <row r="104" spans="2:14" s="67" customFormat="1">
      <c r="B104" s="315" t="s">
        <v>329</v>
      </c>
      <c r="C104" s="257" t="s">
        <v>201</v>
      </c>
      <c r="D104" s="16"/>
      <c r="E104" s="16"/>
      <c r="F104" s="16"/>
      <c r="G104" s="16"/>
      <c r="H104" s="16"/>
      <c r="I104" s="438"/>
      <c r="J104" s="16" t="s">
        <v>1363</v>
      </c>
      <c r="K104" s="437"/>
      <c r="L104" s="62" t="s">
        <v>1364</v>
      </c>
      <c r="M104" s="53"/>
    </row>
    <row r="105" spans="2:14" s="67" customFormat="1">
      <c r="B105" s="315" t="s">
        <v>419</v>
      </c>
      <c r="C105" s="257" t="s">
        <v>202</v>
      </c>
      <c r="D105" s="16" t="s">
        <v>1590</v>
      </c>
      <c r="E105" s="16">
        <v>2022</v>
      </c>
      <c r="F105" s="16"/>
      <c r="G105" s="16" t="s">
        <v>233</v>
      </c>
      <c r="H105" s="16" t="s">
        <v>233</v>
      </c>
      <c r="I105" s="42" t="s">
        <v>1591</v>
      </c>
      <c r="J105" s="16" t="s">
        <v>1363</v>
      </c>
      <c r="K105" s="437"/>
      <c r="L105" s="62" t="s">
        <v>1364</v>
      </c>
      <c r="M105" s="53"/>
    </row>
    <row r="106" spans="2:14" s="67" customFormat="1">
      <c r="B106" s="315" t="s">
        <v>286</v>
      </c>
      <c r="C106" s="257" t="s">
        <v>203</v>
      </c>
      <c r="D106" s="16" t="s">
        <v>1592</v>
      </c>
      <c r="E106" s="437" t="s">
        <v>1431</v>
      </c>
      <c r="F106" s="16"/>
      <c r="G106" s="16" t="s">
        <v>233</v>
      </c>
      <c r="H106" s="16" t="s">
        <v>233</v>
      </c>
      <c r="I106" s="42" t="s">
        <v>528</v>
      </c>
      <c r="J106" s="16" t="s">
        <v>1593</v>
      </c>
      <c r="K106" s="16">
        <v>2021</v>
      </c>
      <c r="L106" s="42" t="s">
        <v>1594</v>
      </c>
      <c r="M106" s="63" t="s">
        <v>1595</v>
      </c>
      <c r="N106" s="290" t="s">
        <v>528</v>
      </c>
    </row>
    <row r="107" spans="2:14" s="67" customFormat="1">
      <c r="B107" s="315" t="s">
        <v>286</v>
      </c>
      <c r="C107" s="257" t="s">
        <v>134</v>
      </c>
      <c r="D107" s="16" t="s">
        <v>1596</v>
      </c>
      <c r="E107" s="16"/>
      <c r="F107" s="16"/>
      <c r="G107" s="16" t="s">
        <v>233</v>
      </c>
      <c r="H107" s="16"/>
      <c r="I107" s="42" t="s">
        <v>1597</v>
      </c>
      <c r="J107" s="16" t="s">
        <v>1598</v>
      </c>
      <c r="K107" s="16">
        <v>2022</v>
      </c>
      <c r="L107" s="453" t="s">
        <v>1599</v>
      </c>
      <c r="M107" s="485" t="s">
        <v>1600</v>
      </c>
    </row>
    <row r="108" spans="2:14" s="67" customFormat="1">
      <c r="B108" s="315" t="s">
        <v>286</v>
      </c>
      <c r="C108" s="257" t="s">
        <v>204</v>
      </c>
      <c r="D108" s="16"/>
      <c r="E108" s="16"/>
      <c r="F108" s="16"/>
      <c r="G108" s="16"/>
      <c r="H108" s="16"/>
      <c r="I108" s="438"/>
      <c r="J108" s="16"/>
      <c r="K108" s="16"/>
      <c r="L108" s="438"/>
      <c r="M108" s="63"/>
    </row>
    <row r="109" spans="2:14" s="67" customFormat="1">
      <c r="B109" s="315" t="s">
        <v>286</v>
      </c>
      <c r="C109" s="257" t="s">
        <v>267</v>
      </c>
      <c r="D109" s="16" t="s">
        <v>1601</v>
      </c>
      <c r="E109" s="16">
        <v>2021</v>
      </c>
      <c r="F109" s="16" t="s">
        <v>233</v>
      </c>
      <c r="G109" s="16"/>
      <c r="H109" s="16"/>
      <c r="I109" s="42" t="s">
        <v>1602</v>
      </c>
      <c r="J109" s="16" t="s">
        <v>1603</v>
      </c>
      <c r="K109" s="437"/>
      <c r="L109" s="42" t="s">
        <v>1604</v>
      </c>
      <c r="M109" s="63"/>
    </row>
    <row r="110" spans="2:14" s="67" customFormat="1">
      <c r="B110" s="315" t="s">
        <v>588</v>
      </c>
      <c r="C110" s="257" t="s">
        <v>1605</v>
      </c>
      <c r="D110" s="451"/>
      <c r="E110" s="451"/>
      <c r="F110" s="451"/>
      <c r="G110" s="451"/>
      <c r="H110" s="451"/>
      <c r="I110" s="42"/>
      <c r="J110" s="16" t="s">
        <v>1606</v>
      </c>
      <c r="K110" s="16">
        <v>2022</v>
      </c>
      <c r="L110" s="42" t="s">
        <v>1607</v>
      </c>
      <c r="M110" s="63"/>
    </row>
    <row r="111" spans="2:14" s="67" customFormat="1">
      <c r="B111" s="315" t="s">
        <v>286</v>
      </c>
      <c r="C111" s="257" t="s">
        <v>1236</v>
      </c>
      <c r="D111" s="16"/>
      <c r="E111" s="16"/>
      <c r="F111" s="16"/>
      <c r="G111" s="16"/>
      <c r="H111" s="16"/>
      <c r="I111" s="438"/>
      <c r="J111" s="16"/>
      <c r="K111" s="16"/>
      <c r="L111" s="438"/>
      <c r="M111" s="63"/>
    </row>
    <row r="112" spans="2:14" s="67" customFormat="1" ht="22.5" customHeight="1">
      <c r="B112" s="315" t="s">
        <v>419</v>
      </c>
      <c r="C112" s="257" t="s">
        <v>269</v>
      </c>
      <c r="D112" s="71" t="s">
        <v>1608</v>
      </c>
      <c r="E112" s="441" t="s">
        <v>1403</v>
      </c>
      <c r="F112" s="8"/>
      <c r="G112" s="16" t="s">
        <v>233</v>
      </c>
      <c r="H112" s="16"/>
      <c r="I112" s="42" t="s">
        <v>1609</v>
      </c>
      <c r="J112" s="16" t="s">
        <v>1610</v>
      </c>
      <c r="K112" s="16">
        <v>2021</v>
      </c>
      <c r="L112" s="42" t="s">
        <v>1611</v>
      </c>
      <c r="M112" s="63"/>
    </row>
    <row r="113" spans="2:14" s="67" customFormat="1">
      <c r="B113" s="315" t="s">
        <v>286</v>
      </c>
      <c r="C113" s="257" t="s">
        <v>205</v>
      </c>
      <c r="D113" s="451" t="s">
        <v>1612</v>
      </c>
      <c r="E113" s="410"/>
      <c r="F113" s="16" t="s">
        <v>233</v>
      </c>
      <c r="G113" s="16"/>
      <c r="H113" s="16"/>
      <c r="I113" s="42" t="s">
        <v>1613</v>
      </c>
      <c r="J113" s="16"/>
      <c r="K113" s="16"/>
      <c r="L113" s="62"/>
      <c r="M113" s="63"/>
    </row>
    <row r="114" spans="2:14" s="67" customFormat="1">
      <c r="B114" s="315" t="s">
        <v>286</v>
      </c>
      <c r="C114" s="257" t="s">
        <v>135</v>
      </c>
      <c r="D114" s="451" t="s">
        <v>1614</v>
      </c>
      <c r="E114" s="16"/>
      <c r="F114" s="16" t="s">
        <v>233</v>
      </c>
      <c r="G114" s="16"/>
      <c r="H114" s="16"/>
      <c r="I114" s="62" t="s">
        <v>1615</v>
      </c>
      <c r="J114" s="16"/>
      <c r="K114" s="16"/>
      <c r="L114" s="438"/>
      <c r="M114" s="63"/>
    </row>
    <row r="115" spans="2:14" s="67" customFormat="1">
      <c r="B115" s="315" t="s">
        <v>444</v>
      </c>
      <c r="C115" s="257" t="s">
        <v>206</v>
      </c>
      <c r="D115" s="71" t="s">
        <v>1616</v>
      </c>
      <c r="E115" s="457"/>
      <c r="F115" s="8" t="s">
        <v>233</v>
      </c>
      <c r="G115" s="8"/>
      <c r="H115" s="8"/>
      <c r="I115" s="42"/>
      <c r="J115" s="16" t="s">
        <v>1617</v>
      </c>
      <c r="K115" s="437"/>
      <c r="L115" s="62" t="s">
        <v>1364</v>
      </c>
      <c r="M115" s="63"/>
    </row>
    <row r="116" spans="2:14" s="67" customFormat="1">
      <c r="B116" s="315" t="s">
        <v>286</v>
      </c>
      <c r="C116" s="315" t="s">
        <v>136</v>
      </c>
      <c r="D116" s="465" t="s">
        <v>1618</v>
      </c>
      <c r="E116" s="7"/>
      <c r="F116" s="7" t="s">
        <v>233</v>
      </c>
      <c r="G116" s="16" t="s">
        <v>233</v>
      </c>
      <c r="H116" s="16" t="s">
        <v>233</v>
      </c>
      <c r="I116" s="42" t="s">
        <v>1619</v>
      </c>
      <c r="J116" s="7" t="s">
        <v>1620</v>
      </c>
      <c r="K116" s="441"/>
      <c r="L116" s="62" t="s">
        <v>1621</v>
      </c>
      <c r="M116" s="63"/>
    </row>
    <row r="117" spans="2:14" s="67" customFormat="1">
      <c r="B117" s="315" t="s">
        <v>286</v>
      </c>
      <c r="C117" s="493" t="s">
        <v>237</v>
      </c>
      <c r="D117" s="469" t="s">
        <v>1622</v>
      </c>
      <c r="E117" s="392"/>
      <c r="F117" s="392"/>
      <c r="G117" s="22" t="s">
        <v>1366</v>
      </c>
      <c r="H117" s="16"/>
      <c r="I117" s="438"/>
      <c r="J117" s="16"/>
      <c r="K117" s="16"/>
      <c r="L117" s="438"/>
      <c r="M117" s="63"/>
    </row>
    <row r="118" spans="2:14" s="67" customFormat="1">
      <c r="B118" s="315" t="s">
        <v>419</v>
      </c>
      <c r="C118" s="257" t="s">
        <v>270</v>
      </c>
      <c r="D118" s="451" t="s">
        <v>1623</v>
      </c>
      <c r="E118" s="16"/>
      <c r="F118" s="16"/>
      <c r="G118" s="16" t="s">
        <v>233</v>
      </c>
      <c r="H118" s="16"/>
      <c r="I118" s="458" t="s">
        <v>1624</v>
      </c>
      <c r="J118" s="16" t="s">
        <v>1625</v>
      </c>
      <c r="K118" s="437"/>
      <c r="L118" s="62" t="s">
        <v>1626</v>
      </c>
      <c r="M118" s="63"/>
    </row>
    <row r="119" spans="2:14" s="67" customFormat="1">
      <c r="B119" s="315" t="s">
        <v>588</v>
      </c>
      <c r="C119" s="257" t="s">
        <v>207</v>
      </c>
      <c r="D119" s="16"/>
      <c r="E119" s="16"/>
      <c r="F119" s="16"/>
      <c r="G119" s="16"/>
      <c r="H119" s="16"/>
      <c r="I119" s="438"/>
      <c r="J119" s="16"/>
      <c r="K119" s="16"/>
      <c r="L119" s="438"/>
      <c r="M119" s="63"/>
    </row>
    <row r="120" spans="2:14" s="67" customFormat="1">
      <c r="B120" s="315" t="s">
        <v>286</v>
      </c>
      <c r="C120" s="257" t="s">
        <v>137</v>
      </c>
      <c r="D120" s="16" t="s">
        <v>1435</v>
      </c>
      <c r="E120" s="16"/>
      <c r="F120" s="16"/>
      <c r="G120" s="16" t="s">
        <v>233</v>
      </c>
      <c r="H120" s="16"/>
      <c r="I120" s="62" t="s">
        <v>1627</v>
      </c>
      <c r="J120" s="16" t="s">
        <v>1628</v>
      </c>
      <c r="K120" s="16">
        <v>2022</v>
      </c>
      <c r="L120" s="42" t="s">
        <v>1629</v>
      </c>
      <c r="M120" s="485" t="s">
        <v>1630</v>
      </c>
      <c r="N120" s="237" t="s">
        <v>1631</v>
      </c>
    </row>
    <row r="121" spans="2:14" s="67" customFormat="1">
      <c r="B121" s="315" t="s">
        <v>419</v>
      </c>
      <c r="C121" s="257" t="s">
        <v>208</v>
      </c>
      <c r="D121" s="8" t="s">
        <v>1632</v>
      </c>
      <c r="E121" s="441" t="s">
        <v>1431</v>
      </c>
      <c r="F121" s="8"/>
      <c r="G121" s="8" t="s">
        <v>233</v>
      </c>
      <c r="H121" s="8"/>
      <c r="I121" s="42" t="s">
        <v>1633</v>
      </c>
      <c r="J121" s="8" t="s">
        <v>1634</v>
      </c>
      <c r="K121" s="8">
        <v>2022</v>
      </c>
      <c r="L121" s="42" t="s">
        <v>1635</v>
      </c>
      <c r="M121" s="68" t="s">
        <v>1636</v>
      </c>
    </row>
    <row r="122" spans="2:14" s="67" customFormat="1">
      <c r="B122" s="315" t="s">
        <v>1637</v>
      </c>
      <c r="C122" s="257" t="s">
        <v>1638</v>
      </c>
      <c r="D122" s="8"/>
      <c r="E122" s="8"/>
      <c r="F122" s="8"/>
      <c r="G122" s="8"/>
      <c r="H122" s="8"/>
      <c r="I122" s="453"/>
      <c r="J122" s="16" t="s">
        <v>1639</v>
      </c>
      <c r="K122" s="16">
        <v>2022</v>
      </c>
      <c r="L122" s="42" t="s">
        <v>1640</v>
      </c>
      <c r="M122" s="68"/>
    </row>
    <row r="123" spans="2:14" s="67" customFormat="1">
      <c r="B123" s="315" t="s">
        <v>286</v>
      </c>
      <c r="C123" s="257" t="s">
        <v>898</v>
      </c>
      <c r="D123" s="16" t="s">
        <v>1641</v>
      </c>
      <c r="E123" s="16"/>
      <c r="F123" s="16"/>
      <c r="G123" s="16" t="s">
        <v>233</v>
      </c>
      <c r="H123" s="16"/>
      <c r="I123" s="42" t="s">
        <v>1642</v>
      </c>
      <c r="J123" s="17"/>
      <c r="K123" s="17"/>
      <c r="L123" s="63"/>
      <c r="M123" s="53"/>
    </row>
    <row r="124" spans="2:14" s="67" customFormat="1">
      <c r="B124" s="315" t="s">
        <v>286</v>
      </c>
      <c r="C124" s="257" t="s">
        <v>209</v>
      </c>
      <c r="D124" s="16" t="s">
        <v>1643</v>
      </c>
      <c r="E124" s="437"/>
      <c r="F124" s="16" t="s">
        <v>233</v>
      </c>
      <c r="G124" s="16"/>
      <c r="H124" s="16"/>
      <c r="I124" s="42" t="s">
        <v>1644</v>
      </c>
      <c r="J124" s="16" t="s">
        <v>1645</v>
      </c>
      <c r="K124" s="437"/>
      <c r="L124" s="62" t="s">
        <v>1364</v>
      </c>
      <c r="M124" s="459" t="s">
        <v>1277</v>
      </c>
    </row>
    <row r="125" spans="2:14" s="67" customFormat="1">
      <c r="B125" s="315" t="s">
        <v>1125</v>
      </c>
      <c r="C125" s="257" t="s">
        <v>271</v>
      </c>
      <c r="D125" s="16" t="s">
        <v>1646</v>
      </c>
      <c r="E125" s="16"/>
      <c r="F125" s="16" t="s">
        <v>233</v>
      </c>
      <c r="G125" s="16"/>
      <c r="H125" s="16"/>
      <c r="I125" s="62" t="s">
        <v>1647</v>
      </c>
      <c r="J125" s="16"/>
      <c r="K125" s="16"/>
      <c r="L125" s="62"/>
      <c r="M125" s="63"/>
    </row>
    <row r="126" spans="2:14" s="67" customFormat="1">
      <c r="B126" s="315" t="s">
        <v>286</v>
      </c>
      <c r="C126" s="94" t="s">
        <v>138</v>
      </c>
      <c r="D126" s="8" t="s">
        <v>1648</v>
      </c>
      <c r="E126" s="8"/>
      <c r="F126" s="8"/>
      <c r="G126" s="8" t="s">
        <v>233</v>
      </c>
      <c r="H126" s="8"/>
      <c r="I126" s="42" t="s">
        <v>1649</v>
      </c>
      <c r="J126" s="454" t="s">
        <v>1650</v>
      </c>
      <c r="K126" s="455"/>
      <c r="L126" s="62" t="s">
        <v>1651</v>
      </c>
      <c r="M126" s="53"/>
    </row>
    <row r="127" spans="2:14" s="67" customFormat="1">
      <c r="B127" s="315" t="s">
        <v>286</v>
      </c>
      <c r="C127" s="493" t="s">
        <v>1286</v>
      </c>
      <c r="D127" s="392"/>
      <c r="E127" s="392"/>
      <c r="F127" s="392"/>
      <c r="G127" s="392"/>
      <c r="H127" s="392"/>
      <c r="I127" s="438"/>
      <c r="J127" s="392"/>
      <c r="K127" s="392"/>
      <c r="L127" s="438"/>
      <c r="M127" s="63"/>
    </row>
    <row r="128" spans="2:14" s="67" customFormat="1">
      <c r="B128" s="315" t="s">
        <v>286</v>
      </c>
      <c r="C128" s="493" t="s">
        <v>1287</v>
      </c>
      <c r="D128" s="392"/>
      <c r="E128" s="392"/>
      <c r="F128" s="392"/>
      <c r="G128" s="392"/>
      <c r="H128" s="392"/>
      <c r="I128" s="438"/>
      <c r="J128" s="16" t="s">
        <v>1652</v>
      </c>
      <c r="K128" s="437"/>
      <c r="L128" s="62" t="s">
        <v>1653</v>
      </c>
      <c r="M128" s="63"/>
    </row>
    <row r="129" spans="2:14" s="67" customFormat="1">
      <c r="B129" s="315" t="s">
        <v>286</v>
      </c>
      <c r="C129" s="493" t="s">
        <v>268</v>
      </c>
      <c r="D129" s="392" t="s">
        <v>1654</v>
      </c>
      <c r="E129" s="392"/>
      <c r="F129" s="392"/>
      <c r="G129" s="22" t="s">
        <v>1366</v>
      </c>
      <c r="H129" s="16"/>
      <c r="I129" s="62" t="s">
        <v>1655</v>
      </c>
      <c r="J129" s="392" t="s">
        <v>1656</v>
      </c>
      <c r="K129" s="20"/>
      <c r="L129" s="62" t="s">
        <v>1657</v>
      </c>
      <c r="M129" s="63"/>
    </row>
    <row r="130" spans="2:14" s="67" customFormat="1">
      <c r="B130" s="315" t="s">
        <v>286</v>
      </c>
      <c r="C130" s="493" t="s">
        <v>775</v>
      </c>
      <c r="D130" s="392"/>
      <c r="E130" s="392"/>
      <c r="F130" s="392"/>
      <c r="G130" s="392"/>
      <c r="H130" s="392"/>
      <c r="I130" s="442"/>
      <c r="J130" s="22" t="s">
        <v>1658</v>
      </c>
      <c r="K130" s="443"/>
      <c r="L130" s="66" t="s">
        <v>1653</v>
      </c>
      <c r="M130" s="63"/>
    </row>
    <row r="131" spans="2:14" s="67" customFormat="1">
      <c r="B131" s="315" t="s">
        <v>284</v>
      </c>
      <c r="C131" s="257" t="s">
        <v>1288</v>
      </c>
      <c r="D131" s="8" t="s">
        <v>1659</v>
      </c>
      <c r="E131" s="441" t="s">
        <v>1431</v>
      </c>
      <c r="F131" s="8" t="s">
        <v>233</v>
      </c>
      <c r="G131" s="17"/>
      <c r="H131" s="8" t="s">
        <v>233</v>
      </c>
      <c r="I131" s="42" t="s">
        <v>1660</v>
      </c>
      <c r="J131" s="8" t="s">
        <v>1661</v>
      </c>
      <c r="K131" s="8">
        <v>2022</v>
      </c>
      <c r="L131" s="42" t="s">
        <v>1662</v>
      </c>
      <c r="M131" s="70" t="s">
        <v>1295</v>
      </c>
      <c r="N131" s="237" t="s">
        <v>1663</v>
      </c>
    </row>
    <row r="132" spans="2:14" s="67" customFormat="1">
      <c r="B132" s="315" t="s">
        <v>284</v>
      </c>
      <c r="C132" s="493" t="s">
        <v>242</v>
      </c>
      <c r="D132" s="22" t="s">
        <v>1664</v>
      </c>
      <c r="E132" s="22">
        <v>2022</v>
      </c>
      <c r="F132" s="22"/>
      <c r="G132" s="22" t="s">
        <v>1366</v>
      </c>
      <c r="H132" s="16"/>
      <c r="I132" s="42" t="s">
        <v>1665</v>
      </c>
      <c r="J132" s="22" t="s">
        <v>1666</v>
      </c>
      <c r="K132" s="443"/>
      <c r="L132" s="62" t="s">
        <v>1657</v>
      </c>
      <c r="M132" s="63"/>
    </row>
    <row r="133" spans="2:14" s="67" customFormat="1">
      <c r="B133" s="315" t="s">
        <v>284</v>
      </c>
      <c r="C133" s="493" t="s">
        <v>255</v>
      </c>
      <c r="D133" s="22" t="s">
        <v>1667</v>
      </c>
      <c r="E133" s="22">
        <v>2022</v>
      </c>
      <c r="F133" s="22" t="s">
        <v>1366</v>
      </c>
      <c r="G133" s="16"/>
      <c r="H133" s="16"/>
      <c r="I133" s="42" t="s">
        <v>1668</v>
      </c>
      <c r="J133" s="22"/>
      <c r="K133" s="443"/>
      <c r="L133" s="62"/>
      <c r="M133" s="63"/>
    </row>
    <row r="134" spans="2:14" s="67" customFormat="1">
      <c r="B134" s="315" t="s">
        <v>284</v>
      </c>
      <c r="C134" s="493" t="s">
        <v>211</v>
      </c>
      <c r="D134" s="22"/>
      <c r="E134" s="22"/>
      <c r="F134" s="22"/>
      <c r="G134" s="16"/>
      <c r="H134" s="16"/>
      <c r="I134" s="42"/>
      <c r="J134" s="22" t="s">
        <v>1669</v>
      </c>
      <c r="K134" s="443"/>
      <c r="L134" s="42" t="s">
        <v>1301</v>
      </c>
      <c r="M134" s="63"/>
    </row>
    <row r="135" spans="2:14" s="67" customFormat="1">
      <c r="B135" s="315" t="s">
        <v>284</v>
      </c>
      <c r="C135" s="493" t="s">
        <v>1302</v>
      </c>
      <c r="D135" s="392" t="s">
        <v>1670</v>
      </c>
      <c r="E135" s="392"/>
      <c r="F135" s="392"/>
      <c r="G135" s="392" t="s">
        <v>1366</v>
      </c>
      <c r="H135" s="392"/>
      <c r="I135" s="460" t="s">
        <v>1671</v>
      </c>
      <c r="J135" s="22" t="s">
        <v>1672</v>
      </c>
      <c r="K135" s="443"/>
      <c r="L135" s="62" t="s">
        <v>1673</v>
      </c>
      <c r="M135" s="53"/>
    </row>
    <row r="136" spans="2:14" s="67" customFormat="1">
      <c r="B136" s="315" t="s">
        <v>284</v>
      </c>
      <c r="C136" s="493" t="s">
        <v>1305</v>
      </c>
      <c r="D136" s="392"/>
      <c r="E136" s="392"/>
      <c r="F136" s="392"/>
      <c r="G136" s="392"/>
      <c r="H136" s="392"/>
      <c r="I136" s="460"/>
      <c r="J136" s="22" t="s">
        <v>1674</v>
      </c>
      <c r="K136" s="443"/>
      <c r="L136" s="42" t="s">
        <v>1675</v>
      </c>
      <c r="M136" s="53"/>
    </row>
    <row r="137" spans="2:14" s="67" customFormat="1">
      <c r="B137" s="315" t="s">
        <v>284</v>
      </c>
      <c r="C137" s="493" t="s">
        <v>212</v>
      </c>
      <c r="D137" s="22"/>
      <c r="E137" s="22"/>
      <c r="F137" s="22"/>
      <c r="G137" s="22"/>
      <c r="H137" s="22"/>
      <c r="I137" s="442"/>
      <c r="J137" s="22"/>
      <c r="K137" s="22"/>
      <c r="L137" s="442"/>
      <c r="M137" s="63"/>
    </row>
    <row r="138" spans="2:14" s="67" customFormat="1">
      <c r="B138" s="315" t="s">
        <v>284</v>
      </c>
      <c r="C138" s="493" t="s">
        <v>214</v>
      </c>
      <c r="D138" s="22"/>
      <c r="E138" s="22"/>
      <c r="F138" s="22"/>
      <c r="G138" s="22"/>
      <c r="H138" s="22"/>
      <c r="I138" s="442"/>
      <c r="J138" s="22"/>
      <c r="K138" s="22"/>
      <c r="L138" s="442"/>
      <c r="M138" s="63"/>
    </row>
    <row r="139" spans="2:14" s="67" customFormat="1">
      <c r="B139" s="315" t="s">
        <v>284</v>
      </c>
      <c r="C139" s="493" t="s">
        <v>215</v>
      </c>
      <c r="D139" s="22" t="s">
        <v>1622</v>
      </c>
      <c r="E139" s="22"/>
      <c r="F139" s="22"/>
      <c r="G139" s="22" t="s">
        <v>1366</v>
      </c>
      <c r="H139" s="16"/>
      <c r="I139" s="66" t="s">
        <v>1676</v>
      </c>
      <c r="J139" s="22"/>
      <c r="K139" s="22"/>
      <c r="L139" s="442"/>
      <c r="M139" s="63"/>
    </row>
    <row r="140" spans="2:14" s="67" customFormat="1">
      <c r="B140" s="315" t="s">
        <v>284</v>
      </c>
      <c r="C140" s="493" t="s">
        <v>216</v>
      </c>
      <c r="D140" s="22"/>
      <c r="E140" s="22"/>
      <c r="F140" s="22"/>
      <c r="G140" s="22"/>
      <c r="H140" s="22"/>
      <c r="I140" s="442"/>
      <c r="J140" s="22" t="s">
        <v>1677</v>
      </c>
      <c r="K140" s="22">
        <v>2022</v>
      </c>
      <c r="L140" s="42" t="s">
        <v>813</v>
      </c>
      <c r="M140" s="53"/>
    </row>
    <row r="141" spans="2:14" s="67" customFormat="1">
      <c r="B141" s="315" t="s">
        <v>284</v>
      </c>
      <c r="C141" s="493" t="s">
        <v>1678</v>
      </c>
      <c r="D141" s="22" t="s">
        <v>1679</v>
      </c>
      <c r="E141" s="22"/>
      <c r="F141" s="22" t="s">
        <v>1366</v>
      </c>
      <c r="G141" s="22"/>
      <c r="H141" s="22"/>
      <c r="I141" s="442"/>
      <c r="J141" s="22"/>
      <c r="K141" s="22"/>
      <c r="L141" s="442"/>
      <c r="M141" s="63"/>
    </row>
    <row r="142" spans="2:14" s="67" customFormat="1">
      <c r="B142" s="315" t="s">
        <v>284</v>
      </c>
      <c r="C142" s="493" t="s">
        <v>220</v>
      </c>
      <c r="D142" s="22"/>
      <c r="E142" s="22"/>
      <c r="F142" s="22"/>
      <c r="G142" s="22"/>
      <c r="H142" s="22"/>
      <c r="I142" s="442"/>
      <c r="J142" s="22"/>
      <c r="K142" s="22"/>
      <c r="L142" s="442"/>
      <c r="M142" s="63"/>
    </row>
    <row r="143" spans="2:14" s="67" customFormat="1">
      <c r="B143" s="315" t="s">
        <v>284</v>
      </c>
      <c r="C143" s="493" t="s">
        <v>1315</v>
      </c>
      <c r="D143" s="22"/>
      <c r="E143" s="22"/>
      <c r="F143" s="22"/>
      <c r="G143" s="22"/>
      <c r="H143" s="22"/>
      <c r="I143" s="442"/>
      <c r="J143" s="22"/>
      <c r="K143" s="22"/>
      <c r="L143" s="442"/>
      <c r="M143" s="63"/>
    </row>
    <row r="144" spans="2:14" s="67" customFormat="1">
      <c r="B144" s="315" t="s">
        <v>284</v>
      </c>
      <c r="C144" s="493" t="s">
        <v>1318</v>
      </c>
      <c r="D144" s="22"/>
      <c r="E144" s="22"/>
      <c r="F144" s="22"/>
      <c r="G144" s="22"/>
      <c r="H144" s="22"/>
      <c r="I144" s="442"/>
      <c r="J144" s="471" t="s">
        <v>1680</v>
      </c>
      <c r="K144" s="461"/>
      <c r="L144" s="14" t="s">
        <v>1681</v>
      </c>
      <c r="M144" s="53"/>
    </row>
    <row r="145" spans="2:13" s="67" customFormat="1">
      <c r="B145" s="315" t="s">
        <v>284</v>
      </c>
      <c r="C145" s="493" t="s">
        <v>222</v>
      </c>
      <c r="D145" s="22" t="s">
        <v>1682</v>
      </c>
      <c r="E145" s="22"/>
      <c r="F145" s="16"/>
      <c r="G145" s="22" t="s">
        <v>1366</v>
      </c>
      <c r="H145" s="16"/>
      <c r="I145" s="42" t="s">
        <v>1683</v>
      </c>
      <c r="J145" s="16" t="s">
        <v>1684</v>
      </c>
      <c r="K145" s="437"/>
      <c r="L145" s="438" t="s">
        <v>1685</v>
      </c>
      <c r="M145" s="63"/>
    </row>
    <row r="146" spans="2:13" s="67" customFormat="1">
      <c r="B146" s="315" t="s">
        <v>329</v>
      </c>
      <c r="C146" s="257" t="s">
        <v>140</v>
      </c>
      <c r="D146" s="454" t="s">
        <v>1686</v>
      </c>
      <c r="E146" s="454">
        <v>2021</v>
      </c>
      <c r="F146" s="454" t="s">
        <v>233</v>
      </c>
      <c r="G146" s="454"/>
      <c r="H146" s="454" t="s">
        <v>233</v>
      </c>
      <c r="I146" s="42" t="s">
        <v>1687</v>
      </c>
      <c r="J146" s="16" t="s">
        <v>1688</v>
      </c>
      <c r="K146" s="16">
        <v>2022</v>
      </c>
      <c r="L146" s="42" t="s">
        <v>1689</v>
      </c>
      <c r="M146" s="53"/>
    </row>
    <row r="147" spans="2:13" s="67" customFormat="1">
      <c r="B147" s="315" t="s">
        <v>337</v>
      </c>
      <c r="C147" s="257" t="s">
        <v>272</v>
      </c>
      <c r="D147" s="462" t="s">
        <v>1690</v>
      </c>
      <c r="E147" s="462"/>
      <c r="F147" s="462" t="s">
        <v>233</v>
      </c>
      <c r="G147" s="462"/>
      <c r="H147" s="462"/>
      <c r="I147" s="62" t="s">
        <v>1326</v>
      </c>
      <c r="J147" s="16"/>
      <c r="K147" s="16"/>
      <c r="L147" s="438"/>
      <c r="M147" s="53"/>
    </row>
    <row r="148" spans="2:13" s="67" customFormat="1">
      <c r="B148" s="315" t="s">
        <v>419</v>
      </c>
      <c r="C148" s="257" t="s">
        <v>828</v>
      </c>
      <c r="D148" s="16"/>
      <c r="E148" s="16"/>
      <c r="F148" s="16"/>
      <c r="G148" s="16"/>
      <c r="H148" s="16"/>
      <c r="I148" s="438"/>
      <c r="J148" s="16"/>
      <c r="K148" s="16"/>
      <c r="L148" s="438"/>
      <c r="M148" s="53"/>
    </row>
    <row r="149" spans="2:13" s="67" customFormat="1">
      <c r="B149" s="315" t="s">
        <v>444</v>
      </c>
      <c r="C149" s="257" t="s">
        <v>223</v>
      </c>
      <c r="D149" s="16"/>
      <c r="E149" s="16"/>
      <c r="F149" s="16"/>
      <c r="G149" s="16"/>
      <c r="H149" s="16"/>
      <c r="I149" s="438"/>
      <c r="J149" s="16"/>
      <c r="K149" s="16"/>
      <c r="L149" s="438"/>
      <c r="M149" s="63"/>
    </row>
    <row r="150" spans="2:13" s="67" customFormat="1">
      <c r="B150" s="4"/>
      <c r="C150" s="4"/>
      <c r="D150" s="17"/>
      <c r="E150" s="17"/>
      <c r="F150" s="17"/>
      <c r="G150" s="17"/>
      <c r="H150" s="17"/>
      <c r="I150" s="63"/>
      <c r="J150" s="17"/>
      <c r="K150" s="64"/>
      <c r="L150" s="63"/>
      <c r="M150" s="53"/>
    </row>
    <row r="151" spans="2:13" s="67" customFormat="1">
      <c r="B151" s="375" t="s">
        <v>1334</v>
      </c>
      <c r="C151" s="4"/>
      <c r="D151" s="489"/>
      <c r="E151" s="489"/>
      <c r="F151" s="46"/>
      <c r="G151" s="46"/>
      <c r="H151" s="46"/>
      <c r="I151" s="72"/>
      <c r="J151" s="17"/>
      <c r="K151" s="17"/>
      <c r="L151" s="72"/>
      <c r="M151" s="63"/>
    </row>
    <row r="152" spans="2:13">
      <c r="B152" s="375" t="s">
        <v>1335</v>
      </c>
      <c r="D152" s="463"/>
      <c r="E152" s="463"/>
      <c r="F152" s="46"/>
      <c r="G152" s="464"/>
      <c r="H152" s="46"/>
      <c r="I152" s="72"/>
      <c r="K152" s="17"/>
      <c r="L152" s="72"/>
      <c r="M152" s="63"/>
    </row>
    <row r="153" spans="2:13">
      <c r="B153" s="375" t="s">
        <v>1336</v>
      </c>
      <c r="C153" s="17"/>
      <c r="E153" s="5"/>
      <c r="F153" s="46"/>
      <c r="G153" s="46"/>
      <c r="H153" s="46"/>
      <c r="I153" s="72"/>
      <c r="K153" s="17"/>
      <c r="L153" s="72"/>
      <c r="M153" s="63"/>
    </row>
    <row r="154" spans="2:13">
      <c r="B154" s="375" t="s">
        <v>1337</v>
      </c>
      <c r="C154" s="17"/>
      <c r="E154" s="5"/>
      <c r="F154" s="46"/>
      <c r="G154" s="46"/>
      <c r="H154" s="46"/>
      <c r="I154" s="72"/>
      <c r="K154" s="17"/>
      <c r="L154" s="72"/>
      <c r="M154" s="63"/>
    </row>
    <row r="155" spans="2:13">
      <c r="B155" s="432" t="s">
        <v>1691</v>
      </c>
      <c r="C155" s="17"/>
      <c r="E155" s="5"/>
      <c r="F155" s="46"/>
      <c r="G155" s="46"/>
      <c r="H155" s="46"/>
      <c r="I155" s="72"/>
      <c r="K155" s="17"/>
      <c r="L155" s="72"/>
      <c r="M155" s="63"/>
    </row>
    <row r="156" spans="2:13">
      <c r="B156" s="433" t="s">
        <v>1692</v>
      </c>
      <c r="C156" s="17"/>
      <c r="E156" s="5"/>
      <c r="F156" s="46"/>
      <c r="G156" s="46"/>
      <c r="H156" s="46"/>
      <c r="I156" s="72"/>
      <c r="K156" s="17"/>
      <c r="L156" s="72"/>
      <c r="M156" s="63"/>
    </row>
    <row r="157" spans="2:13">
      <c r="B157" s="17"/>
      <c r="C157" s="17"/>
      <c r="F157" s="46"/>
      <c r="G157" s="46"/>
      <c r="H157" s="46"/>
      <c r="I157" s="72"/>
      <c r="K157" s="17"/>
      <c r="L157" s="72"/>
      <c r="M157" s="63"/>
    </row>
    <row r="158" spans="2:13">
      <c r="B158" s="46"/>
      <c r="C158" s="17"/>
      <c r="D158" s="46"/>
      <c r="E158" s="46"/>
      <c r="F158" s="46"/>
      <c r="G158" s="46"/>
      <c r="H158" s="46"/>
      <c r="I158" s="72"/>
      <c r="K158" s="17"/>
      <c r="L158" s="72"/>
      <c r="M158" s="63"/>
    </row>
    <row r="159" spans="2:13">
      <c r="B159" s="46"/>
      <c r="C159" s="17"/>
      <c r="D159" s="46"/>
      <c r="E159" s="46"/>
      <c r="F159" s="46"/>
      <c r="G159" s="46"/>
      <c r="H159" s="46"/>
      <c r="I159" s="72"/>
      <c r="K159" s="17"/>
      <c r="L159" s="72"/>
      <c r="M159" s="63"/>
    </row>
    <row r="160" spans="2:13">
      <c r="B160" s="46"/>
      <c r="C160" s="17"/>
      <c r="D160" s="46"/>
      <c r="E160" s="46"/>
      <c r="F160" s="46"/>
      <c r="G160" s="46"/>
      <c r="H160" s="46"/>
      <c r="I160" s="72"/>
      <c r="K160" s="17"/>
      <c r="L160" s="72"/>
      <c r="M160" s="63"/>
    </row>
    <row r="161" spans="2:13">
      <c r="B161" s="17"/>
      <c r="C161" s="17"/>
      <c r="D161" s="46"/>
      <c r="E161" s="46"/>
      <c r="F161" s="46"/>
      <c r="G161" s="46"/>
      <c r="H161" s="46"/>
      <c r="I161" s="72"/>
      <c r="K161" s="17"/>
      <c r="L161" s="72"/>
      <c r="M161" s="63"/>
    </row>
    <row r="162" spans="2:13">
      <c r="B162" s="17"/>
      <c r="C162" s="17"/>
      <c r="D162" s="46"/>
      <c r="E162" s="46"/>
      <c r="F162" s="46"/>
      <c r="G162" s="46"/>
      <c r="H162" s="46"/>
      <c r="I162" s="72"/>
      <c r="K162" s="17"/>
      <c r="L162" s="72"/>
      <c r="M162" s="63"/>
    </row>
    <row r="163" spans="2:13">
      <c r="B163" s="17"/>
      <c r="C163" s="17"/>
      <c r="D163" s="46"/>
      <c r="E163" s="46"/>
      <c r="F163" s="46"/>
      <c r="G163" s="46"/>
      <c r="H163" s="46"/>
      <c r="I163" s="72"/>
      <c r="K163" s="17"/>
      <c r="L163" s="72"/>
      <c r="M163" s="63"/>
    </row>
    <row r="164" spans="2:13">
      <c r="B164" s="17"/>
      <c r="C164" s="17"/>
      <c r="D164" s="46"/>
      <c r="E164" s="46"/>
      <c r="F164" s="46"/>
      <c r="G164" s="46"/>
      <c r="H164" s="46"/>
      <c r="I164" s="72"/>
      <c r="K164" s="17"/>
      <c r="L164" s="72"/>
      <c r="M164" s="63"/>
    </row>
    <row r="165" spans="2:13">
      <c r="B165" s="17"/>
      <c r="C165" s="17"/>
      <c r="D165" s="46"/>
      <c r="E165" s="46"/>
      <c r="F165" s="46"/>
      <c r="G165" s="46"/>
      <c r="H165" s="46"/>
      <c r="I165" s="72"/>
      <c r="K165" s="17"/>
      <c r="L165" s="72"/>
      <c r="M165" s="63"/>
    </row>
    <row r="166" spans="2:13">
      <c r="B166" s="17"/>
      <c r="C166" s="17"/>
      <c r="D166" s="46"/>
      <c r="E166" s="46"/>
      <c r="F166" s="46"/>
      <c r="G166" s="46"/>
      <c r="H166" s="46"/>
      <c r="I166" s="72"/>
      <c r="K166" s="17"/>
      <c r="L166" s="72"/>
      <c r="M166" s="63"/>
    </row>
    <row r="167" spans="2:13">
      <c r="B167" s="17"/>
      <c r="C167" s="17"/>
      <c r="D167" s="46"/>
      <c r="E167" s="46"/>
      <c r="F167" s="46"/>
      <c r="G167" s="46"/>
      <c r="H167" s="46"/>
      <c r="I167" s="72"/>
      <c r="K167" s="17"/>
      <c r="L167" s="72"/>
      <c r="M167" s="63"/>
    </row>
    <row r="168" spans="2:13">
      <c r="B168" s="17"/>
      <c r="C168" s="17"/>
      <c r="D168" s="46"/>
      <c r="E168" s="46"/>
      <c r="F168" s="46"/>
      <c r="G168" s="46"/>
      <c r="H168" s="46"/>
      <c r="I168" s="72"/>
      <c r="K168" s="17"/>
      <c r="L168" s="72"/>
      <c r="M168" s="63"/>
    </row>
    <row r="169" spans="2:13">
      <c r="B169" s="17"/>
      <c r="C169" s="17"/>
      <c r="D169" s="46"/>
      <c r="E169" s="46"/>
      <c r="F169" s="46"/>
      <c r="G169" s="46"/>
      <c r="H169" s="46"/>
      <c r="I169" s="72"/>
      <c r="K169" s="17"/>
      <c r="L169" s="72"/>
      <c r="M169" s="63"/>
    </row>
    <row r="170" spans="2:13">
      <c r="B170" s="17"/>
      <c r="C170" s="17"/>
      <c r="D170" s="46"/>
      <c r="E170" s="46"/>
      <c r="F170" s="46"/>
      <c r="G170" s="46"/>
      <c r="H170" s="46"/>
      <c r="I170" s="72"/>
      <c r="K170" s="17"/>
      <c r="L170" s="72"/>
      <c r="M170" s="63"/>
    </row>
    <row r="171" spans="2:13">
      <c r="B171" s="17"/>
      <c r="C171" s="17"/>
      <c r="D171" s="46"/>
      <c r="E171" s="46"/>
      <c r="F171" s="46"/>
      <c r="G171" s="46"/>
      <c r="H171" s="46"/>
      <c r="I171" s="72"/>
      <c r="K171" s="17"/>
      <c r="L171" s="72"/>
      <c r="M171" s="63"/>
    </row>
    <row r="172" spans="2:13">
      <c r="B172" s="17"/>
      <c r="C172" s="17"/>
      <c r="D172" s="46"/>
      <c r="E172" s="46"/>
      <c r="F172" s="46"/>
      <c r="G172" s="46"/>
      <c r="H172" s="46"/>
      <c r="I172" s="72"/>
      <c r="K172" s="17"/>
      <c r="L172" s="72"/>
      <c r="M172" s="63"/>
    </row>
    <row r="173" spans="2:13">
      <c r="B173" s="17"/>
      <c r="C173" s="17"/>
      <c r="D173" s="46"/>
      <c r="E173" s="46"/>
      <c r="F173" s="46"/>
      <c r="G173" s="46"/>
      <c r="H173" s="46"/>
      <c r="I173" s="72"/>
      <c r="K173" s="17"/>
      <c r="L173" s="72"/>
      <c r="M173" s="63"/>
    </row>
    <row r="174" spans="2:13">
      <c r="B174" s="17"/>
      <c r="C174" s="17"/>
      <c r="D174" s="46"/>
      <c r="E174" s="46"/>
      <c r="F174" s="46"/>
      <c r="G174" s="46"/>
      <c r="H174" s="46"/>
      <c r="I174" s="72"/>
      <c r="K174" s="17"/>
      <c r="L174" s="72"/>
      <c r="M174" s="63"/>
    </row>
    <row r="175" spans="2:13">
      <c r="B175" s="17"/>
      <c r="C175" s="17"/>
      <c r="D175" s="46"/>
      <c r="E175" s="46"/>
      <c r="F175" s="46"/>
      <c r="G175" s="46"/>
      <c r="H175" s="46"/>
      <c r="I175" s="72"/>
      <c r="K175" s="17"/>
      <c r="L175" s="72"/>
      <c r="M175" s="63"/>
    </row>
    <row r="176" spans="2:13">
      <c r="B176" s="17"/>
      <c r="C176" s="17"/>
      <c r="D176" s="46"/>
      <c r="E176" s="46"/>
      <c r="F176" s="46"/>
      <c r="G176" s="46"/>
      <c r="H176" s="46"/>
      <c r="I176" s="72"/>
      <c r="K176" s="17"/>
      <c r="L176" s="72"/>
      <c r="M176" s="63"/>
    </row>
    <row r="177" spans="2:13">
      <c r="B177" s="17"/>
      <c r="C177" s="17"/>
      <c r="D177" s="46"/>
      <c r="E177" s="46"/>
      <c r="F177" s="46"/>
      <c r="G177" s="46"/>
      <c r="H177" s="46"/>
      <c r="I177" s="72"/>
      <c r="K177" s="17"/>
      <c r="L177" s="72"/>
      <c r="M177" s="63"/>
    </row>
    <row r="178" spans="2:13">
      <c r="B178" s="17"/>
      <c r="C178" s="17"/>
      <c r="D178" s="46"/>
      <c r="E178" s="46"/>
      <c r="F178" s="46"/>
      <c r="G178" s="46"/>
      <c r="H178" s="46"/>
      <c r="I178" s="72"/>
      <c r="K178" s="17"/>
      <c r="L178" s="72"/>
      <c r="M178" s="63"/>
    </row>
    <row r="179" spans="2:13">
      <c r="B179" s="17"/>
      <c r="C179" s="17"/>
      <c r="D179" s="46"/>
      <c r="E179" s="46"/>
      <c r="F179" s="46"/>
      <c r="G179" s="46"/>
      <c r="H179" s="46"/>
      <c r="I179" s="72"/>
      <c r="K179" s="17"/>
      <c r="L179" s="72"/>
      <c r="M179" s="63"/>
    </row>
    <row r="180" spans="2:13">
      <c r="B180" s="17"/>
      <c r="C180" s="17"/>
      <c r="D180" s="46"/>
      <c r="E180" s="46"/>
      <c r="F180" s="46"/>
      <c r="G180" s="46"/>
      <c r="H180" s="46"/>
      <c r="I180" s="72"/>
      <c r="K180" s="17"/>
      <c r="L180" s="72"/>
      <c r="M180" s="63"/>
    </row>
    <row r="181" spans="2:13">
      <c r="B181" s="17"/>
      <c r="C181" s="17"/>
      <c r="D181" s="46"/>
      <c r="E181" s="46"/>
      <c r="F181" s="46"/>
      <c r="G181" s="46"/>
      <c r="H181" s="46"/>
      <c r="I181" s="72"/>
      <c r="K181" s="17"/>
      <c r="L181" s="72"/>
      <c r="M181" s="63"/>
    </row>
    <row r="182" spans="2:13">
      <c r="B182" s="17"/>
      <c r="C182" s="17"/>
      <c r="D182" s="46"/>
      <c r="E182" s="46"/>
      <c r="F182" s="46"/>
      <c r="G182" s="46"/>
      <c r="H182" s="46"/>
      <c r="I182" s="72"/>
      <c r="K182" s="17"/>
      <c r="L182" s="72"/>
      <c r="M182" s="63"/>
    </row>
    <row r="183" spans="2:13">
      <c r="B183" s="17"/>
      <c r="C183" s="17"/>
      <c r="D183" s="46"/>
      <c r="E183" s="46"/>
      <c r="F183" s="46"/>
      <c r="G183" s="46"/>
      <c r="H183" s="46"/>
      <c r="I183" s="72"/>
      <c r="K183" s="17"/>
      <c r="L183" s="72"/>
      <c r="M183" s="63"/>
    </row>
    <row r="184" spans="2:13">
      <c r="B184" s="17"/>
      <c r="C184" s="17"/>
      <c r="D184" s="46"/>
      <c r="E184" s="46"/>
      <c r="F184" s="46"/>
      <c r="G184" s="46"/>
      <c r="H184" s="46"/>
      <c r="I184" s="72"/>
      <c r="K184" s="17"/>
      <c r="L184" s="72"/>
      <c r="M184" s="63"/>
    </row>
    <row r="185" spans="2:13">
      <c r="B185" s="17"/>
      <c r="C185" s="17"/>
      <c r="D185" s="46"/>
      <c r="E185" s="46"/>
      <c r="F185" s="46"/>
      <c r="G185" s="46"/>
      <c r="H185" s="46"/>
      <c r="I185" s="72"/>
      <c r="K185" s="17"/>
      <c r="L185" s="72"/>
      <c r="M185" s="63"/>
    </row>
    <row r="186" spans="2:13">
      <c r="B186" s="17"/>
      <c r="C186" s="17"/>
      <c r="D186" s="46"/>
      <c r="E186" s="46"/>
      <c r="F186" s="46"/>
      <c r="G186" s="46"/>
      <c r="H186" s="46"/>
      <c r="I186" s="72"/>
      <c r="K186" s="17"/>
      <c r="L186" s="72"/>
      <c r="M186" s="63"/>
    </row>
    <row r="187" spans="2:13">
      <c r="B187" s="17"/>
      <c r="C187" s="17"/>
      <c r="D187" s="46"/>
      <c r="E187" s="46"/>
      <c r="F187" s="46"/>
      <c r="G187" s="46"/>
      <c r="H187" s="46"/>
      <c r="I187" s="72"/>
      <c r="K187" s="17"/>
      <c r="L187" s="72"/>
      <c r="M187" s="63"/>
    </row>
    <row r="188" spans="2:13">
      <c r="B188" s="17"/>
      <c r="C188" s="17"/>
      <c r="D188" s="46"/>
      <c r="E188" s="46"/>
      <c r="F188" s="46"/>
      <c r="G188" s="46"/>
      <c r="H188" s="46"/>
      <c r="I188" s="72"/>
      <c r="K188" s="17"/>
      <c r="L188" s="72"/>
      <c r="M188" s="63"/>
    </row>
    <row r="189" spans="2:13">
      <c r="B189" s="17"/>
      <c r="C189" s="17"/>
      <c r="D189" s="46"/>
      <c r="E189" s="46"/>
      <c r="F189" s="46"/>
      <c r="G189" s="46"/>
      <c r="H189" s="46"/>
      <c r="I189" s="72"/>
      <c r="K189" s="17"/>
      <c r="L189" s="72"/>
      <c r="M189" s="63"/>
    </row>
    <row r="190" spans="2:13">
      <c r="B190" s="17"/>
      <c r="C190" s="17"/>
      <c r="D190" s="46"/>
      <c r="E190" s="46"/>
      <c r="F190" s="46"/>
      <c r="G190" s="46"/>
      <c r="H190" s="46"/>
      <c r="I190" s="72"/>
      <c r="K190" s="17"/>
      <c r="L190" s="72"/>
      <c r="M190" s="63"/>
    </row>
    <row r="191" spans="2:13">
      <c r="B191" s="17"/>
      <c r="C191" s="17"/>
      <c r="D191" s="46"/>
      <c r="E191" s="46"/>
      <c r="F191" s="46"/>
      <c r="G191" s="46"/>
      <c r="H191" s="46"/>
      <c r="I191" s="72"/>
      <c r="K191" s="17"/>
      <c r="L191" s="72"/>
      <c r="M191" s="63"/>
    </row>
    <row r="192" spans="2:13">
      <c r="B192" s="17"/>
      <c r="C192" s="17"/>
      <c r="D192" s="46"/>
      <c r="E192" s="46"/>
      <c r="F192" s="46"/>
      <c r="G192" s="46"/>
      <c r="H192" s="46"/>
      <c r="I192" s="72"/>
      <c r="K192" s="17"/>
      <c r="L192" s="72"/>
      <c r="M192" s="63"/>
    </row>
    <row r="193" spans="2:13">
      <c r="B193" s="17"/>
      <c r="C193" s="17"/>
      <c r="D193" s="46"/>
      <c r="E193" s="46"/>
      <c r="F193" s="46"/>
      <c r="G193" s="46"/>
      <c r="H193" s="46"/>
      <c r="I193" s="72"/>
      <c r="K193" s="17"/>
      <c r="L193" s="72"/>
      <c r="M193" s="63"/>
    </row>
    <row r="194" spans="2:13">
      <c r="B194" s="17"/>
      <c r="C194" s="17"/>
      <c r="D194" s="46"/>
      <c r="E194" s="46"/>
      <c r="F194" s="46"/>
      <c r="G194" s="46"/>
      <c r="H194" s="46"/>
      <c r="I194" s="72"/>
      <c r="K194" s="17"/>
      <c r="L194" s="72"/>
      <c r="M194" s="63"/>
    </row>
    <row r="195" spans="2:13">
      <c r="B195" s="17"/>
      <c r="C195" s="17"/>
      <c r="D195" s="46"/>
      <c r="E195" s="46"/>
      <c r="F195" s="46"/>
      <c r="G195" s="46"/>
      <c r="H195" s="46"/>
      <c r="I195" s="72"/>
      <c r="K195" s="17"/>
      <c r="L195" s="72"/>
      <c r="M195" s="63"/>
    </row>
    <row r="196" spans="2:13">
      <c r="B196" s="17"/>
      <c r="C196" s="17"/>
      <c r="D196" s="46"/>
      <c r="E196" s="46"/>
      <c r="F196" s="46"/>
      <c r="G196" s="46"/>
      <c r="H196" s="46"/>
      <c r="I196" s="72"/>
      <c r="L196" s="72"/>
      <c r="M196" s="63"/>
    </row>
    <row r="197" spans="2:13">
      <c r="B197" s="17"/>
      <c r="C197" s="17"/>
      <c r="D197" s="46"/>
      <c r="E197" s="46"/>
      <c r="F197" s="46"/>
      <c r="G197" s="46"/>
      <c r="H197" s="46"/>
      <c r="I197" s="72"/>
      <c r="L197" s="72"/>
      <c r="M197" s="63"/>
    </row>
    <row r="198" spans="2:13">
      <c r="B198" s="17"/>
      <c r="C198" s="17"/>
      <c r="D198" s="46"/>
      <c r="E198" s="46"/>
      <c r="F198" s="46"/>
      <c r="G198" s="46"/>
      <c r="H198" s="46"/>
      <c r="I198" s="72"/>
      <c r="L198" s="72"/>
      <c r="M198" s="63"/>
    </row>
    <row r="199" spans="2:13">
      <c r="B199" s="17"/>
      <c r="C199" s="17"/>
      <c r="D199" s="46"/>
      <c r="E199" s="46"/>
      <c r="F199" s="46"/>
      <c r="G199" s="46"/>
      <c r="H199" s="46"/>
      <c r="I199" s="72"/>
      <c r="L199" s="72"/>
      <c r="M199" s="63"/>
    </row>
    <row r="200" spans="2:13">
      <c r="B200" s="17"/>
      <c r="C200" s="17"/>
      <c r="D200" s="46"/>
      <c r="E200" s="46"/>
      <c r="F200" s="46"/>
      <c r="G200" s="46"/>
      <c r="H200" s="46"/>
      <c r="I200" s="72"/>
      <c r="L200" s="72"/>
      <c r="M200" s="63"/>
    </row>
    <row r="201" spans="2:13">
      <c r="B201" s="17"/>
      <c r="C201" s="17"/>
      <c r="D201" s="46"/>
      <c r="E201" s="46"/>
      <c r="F201" s="46"/>
      <c r="G201" s="46"/>
      <c r="H201" s="46"/>
      <c r="I201" s="72"/>
      <c r="L201" s="72"/>
      <c r="M201" s="63"/>
    </row>
    <row r="202" spans="2:13">
      <c r="B202" s="17"/>
      <c r="C202" s="17"/>
      <c r="D202" s="46"/>
      <c r="E202" s="46"/>
      <c r="F202" s="46"/>
      <c r="G202" s="46"/>
      <c r="H202" s="46"/>
      <c r="I202" s="72"/>
      <c r="L202" s="72"/>
      <c r="M202" s="63"/>
    </row>
    <row r="203" spans="2:13">
      <c r="B203" s="17"/>
      <c r="C203" s="17"/>
      <c r="D203" s="46"/>
      <c r="E203" s="46"/>
      <c r="F203" s="46"/>
      <c r="G203" s="46"/>
      <c r="H203" s="46"/>
      <c r="I203" s="72"/>
      <c r="L203" s="72"/>
      <c r="M203" s="63"/>
    </row>
    <row r="204" spans="2:13">
      <c r="B204" s="17"/>
      <c r="C204" s="17"/>
      <c r="D204" s="46"/>
      <c r="E204" s="46"/>
      <c r="F204" s="46"/>
      <c r="G204" s="46"/>
      <c r="H204" s="46"/>
      <c r="I204" s="72"/>
      <c r="L204" s="72"/>
      <c r="M204" s="63"/>
    </row>
    <row r="205" spans="2:13">
      <c r="B205" s="17"/>
      <c r="C205" s="17"/>
      <c r="D205" s="46"/>
      <c r="E205" s="46"/>
      <c r="F205" s="46"/>
      <c r="G205" s="46"/>
      <c r="H205" s="46"/>
      <c r="I205" s="72"/>
      <c r="L205" s="72"/>
      <c r="M205" s="63"/>
    </row>
    <row r="206" spans="2:13">
      <c r="B206" s="17"/>
      <c r="C206" s="17"/>
      <c r="D206" s="46"/>
      <c r="E206" s="46"/>
      <c r="F206" s="46"/>
      <c r="G206" s="46"/>
      <c r="H206" s="46"/>
      <c r="I206" s="72"/>
      <c r="L206" s="72"/>
      <c r="M206" s="63"/>
    </row>
    <row r="207" spans="2:13">
      <c r="B207" s="17"/>
      <c r="C207" s="17"/>
      <c r="D207" s="46"/>
      <c r="E207" s="46"/>
      <c r="F207" s="46"/>
      <c r="G207" s="46"/>
      <c r="H207" s="46"/>
      <c r="I207" s="72"/>
      <c r="L207" s="72"/>
      <c r="M207" s="63"/>
    </row>
    <row r="208" spans="2:13">
      <c r="B208" s="17"/>
      <c r="C208" s="17"/>
      <c r="D208" s="46"/>
      <c r="E208" s="46"/>
      <c r="F208" s="46"/>
      <c r="G208" s="46"/>
      <c r="H208" s="46"/>
      <c r="I208" s="72"/>
      <c r="L208" s="72"/>
      <c r="M208" s="63"/>
    </row>
    <row r="209" spans="2:13">
      <c r="B209" s="17"/>
      <c r="C209" s="17"/>
      <c r="D209" s="46"/>
      <c r="E209" s="46"/>
      <c r="F209" s="46"/>
      <c r="G209" s="46"/>
      <c r="H209" s="46"/>
      <c r="I209" s="72"/>
      <c r="L209" s="72"/>
      <c r="M209" s="63"/>
    </row>
    <row r="210" spans="2:13">
      <c r="B210" s="17"/>
      <c r="C210" s="17"/>
      <c r="D210" s="46"/>
      <c r="E210" s="46"/>
      <c r="F210" s="46"/>
      <c r="G210" s="46"/>
      <c r="H210" s="46"/>
      <c r="I210" s="72"/>
      <c r="L210" s="72"/>
      <c r="M210" s="63"/>
    </row>
    <row r="211" spans="2:13">
      <c r="B211" s="17"/>
      <c r="C211" s="17"/>
      <c r="D211" s="46"/>
      <c r="E211" s="46"/>
      <c r="F211" s="46"/>
      <c r="G211" s="46"/>
      <c r="H211" s="46"/>
      <c r="I211" s="72"/>
      <c r="L211" s="72"/>
      <c r="M211" s="63"/>
    </row>
    <row r="212" spans="2:13">
      <c r="B212" s="17"/>
      <c r="C212" s="17"/>
      <c r="D212" s="46"/>
      <c r="E212" s="46"/>
      <c r="F212" s="46"/>
      <c r="G212" s="46"/>
      <c r="H212" s="46"/>
      <c r="I212" s="72"/>
      <c r="L212" s="72"/>
      <c r="M212" s="63"/>
    </row>
    <row r="213" spans="2:13">
      <c r="B213" s="17"/>
      <c r="C213" s="17"/>
      <c r="D213" s="46"/>
      <c r="E213" s="46"/>
      <c r="F213" s="46"/>
      <c r="G213" s="46"/>
      <c r="H213" s="46"/>
      <c r="I213" s="72"/>
      <c r="L213" s="72"/>
      <c r="M213" s="63"/>
    </row>
    <row r="214" spans="2:13">
      <c r="B214" s="17"/>
      <c r="C214" s="17"/>
      <c r="D214" s="46"/>
      <c r="E214" s="46"/>
      <c r="F214" s="46"/>
      <c r="G214" s="46"/>
      <c r="H214" s="46"/>
      <c r="I214" s="72"/>
      <c r="L214" s="72"/>
      <c r="M214" s="63"/>
    </row>
    <row r="215" spans="2:13">
      <c r="B215" s="17"/>
      <c r="C215" s="17"/>
      <c r="D215" s="46"/>
      <c r="E215" s="46"/>
      <c r="F215" s="46"/>
      <c r="G215" s="46"/>
      <c r="H215" s="46"/>
      <c r="I215" s="72"/>
      <c r="L215" s="72"/>
      <c r="M215" s="63"/>
    </row>
    <row r="216" spans="2:13">
      <c r="B216" s="17"/>
      <c r="C216" s="17"/>
      <c r="D216" s="46"/>
      <c r="E216" s="46"/>
      <c r="F216" s="46"/>
      <c r="G216" s="46"/>
      <c r="H216" s="46"/>
      <c r="I216" s="72"/>
      <c r="L216" s="72"/>
      <c r="M216" s="63"/>
    </row>
    <row r="217" spans="2:13">
      <c r="B217" s="17"/>
      <c r="C217" s="17"/>
      <c r="D217" s="46"/>
      <c r="E217" s="46"/>
      <c r="F217" s="46"/>
      <c r="G217" s="46"/>
      <c r="H217" s="46"/>
      <c r="I217" s="72"/>
      <c r="L217" s="72"/>
      <c r="M217" s="63"/>
    </row>
    <row r="218" spans="2:13">
      <c r="B218" s="17"/>
      <c r="C218" s="17"/>
      <c r="D218" s="46"/>
      <c r="E218" s="46"/>
      <c r="F218" s="46"/>
      <c r="G218" s="46"/>
      <c r="H218" s="46"/>
      <c r="I218" s="72"/>
      <c r="L218" s="72"/>
      <c r="M218" s="63"/>
    </row>
    <row r="219" spans="2:13">
      <c r="B219" s="17"/>
      <c r="C219" s="17"/>
      <c r="D219" s="46"/>
      <c r="E219" s="46"/>
      <c r="F219" s="46"/>
      <c r="G219" s="46"/>
      <c r="H219" s="46"/>
      <c r="I219" s="72"/>
      <c r="L219" s="72"/>
      <c r="M219" s="63"/>
    </row>
    <row r="220" spans="2:13">
      <c r="B220" s="17"/>
      <c r="C220" s="17"/>
      <c r="D220" s="46"/>
      <c r="E220" s="46"/>
      <c r="F220" s="46"/>
      <c r="G220" s="46"/>
      <c r="H220" s="46"/>
      <c r="I220" s="72"/>
      <c r="L220" s="72"/>
      <c r="M220" s="63"/>
    </row>
    <row r="221" spans="2:13">
      <c r="B221" s="17"/>
      <c r="C221" s="17"/>
      <c r="D221" s="46"/>
      <c r="E221" s="46"/>
      <c r="F221" s="46"/>
      <c r="G221" s="46"/>
      <c r="H221" s="46"/>
      <c r="I221" s="72"/>
      <c r="L221" s="72"/>
      <c r="M221" s="63"/>
    </row>
    <row r="222" spans="2:13">
      <c r="B222" s="17"/>
      <c r="C222" s="17"/>
      <c r="D222" s="46"/>
      <c r="E222" s="46"/>
      <c r="F222" s="46"/>
      <c r="G222" s="46"/>
      <c r="H222" s="46"/>
      <c r="I222" s="72"/>
      <c r="L222" s="72"/>
      <c r="M222" s="63"/>
    </row>
    <row r="223" spans="2:13">
      <c r="B223" s="17"/>
      <c r="C223" s="17"/>
      <c r="D223" s="46"/>
      <c r="E223" s="46"/>
      <c r="F223" s="46"/>
      <c r="G223" s="46"/>
      <c r="H223" s="46"/>
      <c r="I223" s="72"/>
      <c r="L223" s="72"/>
      <c r="M223" s="63"/>
    </row>
    <row r="224" spans="2:13">
      <c r="B224" s="17"/>
      <c r="C224" s="17"/>
      <c r="D224" s="46"/>
      <c r="E224" s="46"/>
      <c r="F224" s="46"/>
      <c r="G224" s="46"/>
      <c r="H224" s="46"/>
      <c r="I224" s="72"/>
      <c r="L224" s="72"/>
      <c r="M224" s="63"/>
    </row>
    <row r="225" spans="2:13">
      <c r="B225" s="17"/>
      <c r="C225" s="17"/>
      <c r="D225" s="46"/>
      <c r="E225" s="46"/>
      <c r="F225" s="46"/>
      <c r="G225" s="46"/>
      <c r="H225" s="46"/>
      <c r="I225" s="72"/>
      <c r="L225" s="72"/>
      <c r="M225" s="63"/>
    </row>
    <row r="226" spans="2:13">
      <c r="B226" s="17"/>
      <c r="C226" s="17"/>
      <c r="D226" s="46"/>
      <c r="E226" s="46"/>
      <c r="F226" s="46"/>
      <c r="G226" s="46"/>
      <c r="H226" s="46"/>
      <c r="I226" s="72"/>
      <c r="L226" s="72"/>
      <c r="M226" s="63"/>
    </row>
    <row r="227" spans="2:13">
      <c r="B227" s="17"/>
      <c r="C227" s="17"/>
      <c r="D227" s="46"/>
      <c r="E227" s="46"/>
      <c r="F227" s="46"/>
      <c r="G227" s="46"/>
      <c r="H227" s="46"/>
      <c r="I227" s="72"/>
      <c r="L227" s="72"/>
      <c r="M227" s="63"/>
    </row>
    <row r="228" spans="2:13">
      <c r="B228" s="17"/>
      <c r="C228" s="17"/>
      <c r="D228" s="46"/>
      <c r="E228" s="46"/>
      <c r="F228" s="46"/>
      <c r="G228" s="46"/>
      <c r="H228" s="46"/>
      <c r="I228" s="72"/>
      <c r="L228" s="72"/>
      <c r="M228" s="63"/>
    </row>
    <row r="229" spans="2:13">
      <c r="B229" s="17"/>
      <c r="C229" s="17"/>
      <c r="D229" s="46"/>
      <c r="E229" s="46"/>
      <c r="F229" s="46"/>
      <c r="G229" s="46"/>
      <c r="H229" s="46"/>
      <c r="I229" s="72"/>
      <c r="L229" s="72"/>
      <c r="M229" s="63"/>
    </row>
    <row r="230" spans="2:13">
      <c r="B230" s="17"/>
      <c r="C230" s="17"/>
      <c r="D230" s="46"/>
      <c r="E230" s="46"/>
      <c r="F230" s="46"/>
      <c r="G230" s="46"/>
      <c r="H230" s="46"/>
      <c r="I230" s="72"/>
      <c r="L230" s="72"/>
      <c r="M230" s="63"/>
    </row>
    <row r="231" spans="2:13">
      <c r="B231" s="17"/>
      <c r="C231" s="17"/>
      <c r="D231" s="46"/>
      <c r="E231" s="46"/>
      <c r="F231" s="46"/>
      <c r="G231" s="46"/>
      <c r="H231" s="46"/>
      <c r="I231" s="72"/>
      <c r="L231" s="72"/>
      <c r="M231" s="63"/>
    </row>
    <row r="232" spans="2:13">
      <c r="B232" s="17"/>
      <c r="C232" s="17"/>
      <c r="D232" s="46"/>
      <c r="E232" s="46"/>
      <c r="F232" s="46"/>
      <c r="G232" s="46"/>
      <c r="H232" s="46"/>
      <c r="I232" s="72"/>
      <c r="L232" s="72"/>
      <c r="M232" s="63"/>
    </row>
    <row r="233" spans="2:13">
      <c r="B233" s="17"/>
      <c r="C233" s="17"/>
      <c r="D233" s="46"/>
      <c r="E233" s="46"/>
      <c r="F233" s="46"/>
      <c r="G233" s="46"/>
      <c r="H233" s="46"/>
      <c r="I233" s="72"/>
      <c r="L233" s="72"/>
      <c r="M233" s="63"/>
    </row>
    <row r="234" spans="2:13">
      <c r="B234" s="17"/>
      <c r="C234" s="17"/>
      <c r="D234" s="46"/>
      <c r="E234" s="46"/>
      <c r="F234" s="46"/>
      <c r="G234" s="46"/>
      <c r="H234" s="46"/>
      <c r="I234" s="72"/>
      <c r="L234" s="72"/>
      <c r="M234" s="63"/>
    </row>
    <row r="235" spans="2:13">
      <c r="B235" s="17"/>
      <c r="C235" s="17"/>
      <c r="D235" s="46"/>
      <c r="E235" s="46"/>
      <c r="F235" s="46"/>
      <c r="G235" s="46"/>
      <c r="H235" s="46"/>
      <c r="I235" s="72"/>
      <c r="L235" s="72"/>
      <c r="M235" s="63"/>
    </row>
    <row r="236" spans="2:13">
      <c r="B236" s="17"/>
      <c r="C236" s="17"/>
      <c r="D236" s="46"/>
      <c r="E236" s="46"/>
      <c r="F236" s="46"/>
      <c r="G236" s="46"/>
      <c r="H236" s="46"/>
      <c r="I236" s="72"/>
      <c r="L236" s="72"/>
      <c r="M236" s="63"/>
    </row>
    <row r="237" spans="2:13">
      <c r="B237" s="17"/>
      <c r="C237" s="17"/>
      <c r="D237" s="46"/>
      <c r="E237" s="46"/>
      <c r="F237" s="46"/>
      <c r="G237" s="46"/>
      <c r="H237" s="46"/>
      <c r="I237" s="72"/>
      <c r="L237" s="72"/>
      <c r="M237" s="63"/>
    </row>
    <row r="238" spans="2:13">
      <c r="B238" s="17"/>
      <c r="C238" s="17"/>
      <c r="D238" s="46"/>
      <c r="E238" s="46"/>
      <c r="F238" s="46"/>
      <c r="G238" s="46"/>
      <c r="H238" s="46"/>
      <c r="I238" s="72"/>
      <c r="L238" s="72"/>
      <c r="M238" s="63"/>
    </row>
    <row r="239" spans="2:13">
      <c r="B239" s="17"/>
      <c r="C239" s="17"/>
      <c r="D239" s="46"/>
      <c r="E239" s="46"/>
      <c r="F239" s="46"/>
      <c r="G239" s="46"/>
      <c r="H239" s="46"/>
      <c r="I239" s="72"/>
      <c r="L239" s="72"/>
      <c r="M239" s="63"/>
    </row>
    <row r="240" spans="2:13">
      <c r="B240" s="17"/>
      <c r="C240" s="17"/>
      <c r="D240" s="46"/>
      <c r="E240" s="46"/>
      <c r="F240" s="46"/>
      <c r="G240" s="46"/>
      <c r="H240" s="46"/>
      <c r="I240" s="72"/>
      <c r="L240" s="72"/>
      <c r="M240" s="63"/>
    </row>
    <row r="241" spans="2:13">
      <c r="B241" s="17"/>
      <c r="C241" s="17"/>
      <c r="D241" s="46"/>
      <c r="E241" s="46"/>
      <c r="F241" s="46"/>
      <c r="G241" s="46"/>
      <c r="H241" s="46"/>
      <c r="I241" s="72"/>
      <c r="L241" s="72"/>
      <c r="M241" s="63"/>
    </row>
    <row r="242" spans="2:13">
      <c r="B242" s="17"/>
      <c r="C242" s="17"/>
      <c r="D242" s="46"/>
      <c r="E242" s="46"/>
      <c r="F242" s="46"/>
      <c r="G242" s="46"/>
      <c r="H242" s="46"/>
      <c r="I242" s="72"/>
      <c r="L242" s="72"/>
      <c r="M242" s="63"/>
    </row>
    <row r="243" spans="2:13">
      <c r="B243" s="17"/>
      <c r="C243" s="17"/>
      <c r="D243" s="46"/>
      <c r="E243" s="46"/>
      <c r="F243" s="46"/>
      <c r="G243" s="46"/>
      <c r="H243" s="46"/>
      <c r="I243" s="72"/>
      <c r="L243" s="72"/>
      <c r="M243" s="63"/>
    </row>
    <row r="244" spans="2:13">
      <c r="B244" s="17"/>
      <c r="C244" s="17"/>
      <c r="D244" s="46"/>
      <c r="E244" s="46"/>
      <c r="F244" s="46"/>
      <c r="G244" s="46"/>
      <c r="H244" s="46"/>
      <c r="I244" s="72"/>
      <c r="L244" s="72"/>
      <c r="M244" s="63"/>
    </row>
    <row r="245" spans="2:13">
      <c r="B245" s="17"/>
      <c r="C245" s="17"/>
      <c r="D245" s="46"/>
      <c r="E245" s="46"/>
      <c r="F245" s="46"/>
      <c r="G245" s="46"/>
      <c r="H245" s="46"/>
      <c r="I245" s="72"/>
      <c r="L245" s="72"/>
      <c r="M245" s="63"/>
    </row>
    <row r="246" spans="2:13">
      <c r="B246" s="17"/>
      <c r="C246" s="17"/>
      <c r="D246" s="46"/>
      <c r="E246" s="46"/>
      <c r="F246" s="46"/>
      <c r="G246" s="46"/>
      <c r="H246" s="46"/>
      <c r="I246" s="72"/>
      <c r="L246" s="72"/>
      <c r="M246" s="63"/>
    </row>
    <row r="247" spans="2:13">
      <c r="B247" s="17"/>
      <c r="C247" s="17"/>
      <c r="D247" s="46"/>
      <c r="E247" s="46"/>
      <c r="F247" s="46"/>
      <c r="G247" s="46"/>
      <c r="H247" s="46"/>
      <c r="I247" s="72"/>
      <c r="L247" s="72"/>
      <c r="M247" s="63"/>
    </row>
    <row r="248" spans="2:13">
      <c r="B248" s="17"/>
      <c r="C248" s="17"/>
      <c r="D248" s="46"/>
      <c r="E248" s="46"/>
      <c r="F248" s="46"/>
      <c r="G248" s="46"/>
      <c r="H248" s="46"/>
      <c r="I248" s="72"/>
      <c r="L248" s="72"/>
      <c r="M248" s="63"/>
    </row>
    <row r="249" spans="2:13">
      <c r="B249" s="17"/>
      <c r="C249" s="17"/>
      <c r="D249" s="46"/>
      <c r="E249" s="46"/>
      <c r="F249" s="46"/>
      <c r="G249" s="46"/>
      <c r="H249" s="46"/>
      <c r="I249" s="72"/>
      <c r="L249" s="72"/>
      <c r="M249" s="63"/>
    </row>
    <row r="250" spans="2:13">
      <c r="B250" s="17"/>
      <c r="C250" s="17"/>
      <c r="D250" s="46"/>
      <c r="E250" s="46"/>
      <c r="F250" s="46"/>
      <c r="G250" s="46"/>
      <c r="H250" s="46"/>
      <c r="I250" s="72"/>
      <c r="L250" s="72"/>
      <c r="M250" s="63"/>
    </row>
    <row r="251" spans="2:13">
      <c r="B251" s="17"/>
      <c r="C251" s="17"/>
      <c r="D251" s="46"/>
      <c r="E251" s="46"/>
      <c r="F251" s="46"/>
      <c r="G251" s="46"/>
      <c r="H251" s="46"/>
      <c r="I251" s="72"/>
      <c r="L251" s="72"/>
      <c r="M251" s="63"/>
    </row>
    <row r="252" spans="2:13">
      <c r="B252" s="17"/>
      <c r="C252" s="17"/>
      <c r="D252" s="46"/>
      <c r="E252" s="46"/>
      <c r="F252" s="46"/>
      <c r="G252" s="46"/>
      <c r="H252" s="46"/>
      <c r="I252" s="72"/>
      <c r="L252" s="72"/>
      <c r="M252" s="63"/>
    </row>
    <row r="253" spans="2:13">
      <c r="B253" s="17"/>
      <c r="C253" s="17"/>
      <c r="D253" s="46"/>
      <c r="E253" s="46"/>
      <c r="F253" s="46"/>
      <c r="G253" s="46"/>
      <c r="H253" s="46"/>
      <c r="I253" s="72"/>
      <c r="L253" s="72"/>
      <c r="M253" s="63"/>
    </row>
    <row r="254" spans="2:13">
      <c r="B254" s="17"/>
      <c r="C254" s="17"/>
      <c r="D254" s="46"/>
      <c r="E254" s="46"/>
      <c r="F254" s="46"/>
      <c r="G254" s="46"/>
      <c r="H254" s="46"/>
      <c r="I254" s="72"/>
      <c r="L254" s="72"/>
      <c r="M254" s="63"/>
    </row>
    <row r="255" spans="2:13">
      <c r="B255" s="17"/>
      <c r="C255" s="17"/>
      <c r="D255" s="46"/>
      <c r="E255" s="46"/>
      <c r="F255" s="46"/>
      <c r="G255" s="46"/>
      <c r="H255" s="46"/>
      <c r="I255" s="72"/>
      <c r="L255" s="72"/>
      <c r="M255" s="63"/>
    </row>
    <row r="256" spans="2:13">
      <c r="B256" s="17"/>
      <c r="C256" s="17"/>
      <c r="D256" s="46"/>
      <c r="E256" s="46"/>
      <c r="F256" s="46"/>
      <c r="G256" s="46"/>
      <c r="H256" s="46"/>
      <c r="I256" s="72"/>
      <c r="L256" s="72"/>
      <c r="M256" s="63"/>
    </row>
    <row r="257" spans="2:13">
      <c r="B257" s="17"/>
      <c r="C257" s="17"/>
      <c r="D257" s="46"/>
      <c r="E257" s="46"/>
      <c r="F257" s="46"/>
      <c r="G257" s="46"/>
      <c r="H257" s="46"/>
      <c r="I257" s="72"/>
      <c r="L257" s="72"/>
      <c r="M257" s="63"/>
    </row>
    <row r="258" spans="2:13">
      <c r="B258" s="17"/>
      <c r="C258" s="17"/>
      <c r="D258" s="46"/>
      <c r="E258" s="46"/>
      <c r="F258" s="46"/>
      <c r="G258" s="46"/>
      <c r="H258" s="46"/>
      <c r="I258" s="72"/>
      <c r="L258" s="72"/>
      <c r="M258" s="63"/>
    </row>
    <row r="259" spans="2:13">
      <c r="B259" s="17"/>
      <c r="C259" s="17"/>
      <c r="D259" s="46"/>
      <c r="E259" s="46"/>
      <c r="F259" s="46"/>
      <c r="G259" s="46"/>
      <c r="H259" s="46"/>
      <c r="I259" s="72"/>
      <c r="L259" s="72"/>
      <c r="M259" s="63"/>
    </row>
    <row r="260" spans="2:13">
      <c r="B260" s="17"/>
      <c r="C260" s="17"/>
      <c r="D260" s="46"/>
      <c r="E260" s="46"/>
      <c r="F260" s="46"/>
      <c r="G260" s="46"/>
      <c r="H260" s="46"/>
      <c r="I260" s="72"/>
      <c r="L260" s="72"/>
      <c r="M260" s="63"/>
    </row>
    <row r="261" spans="2:13">
      <c r="B261" s="17"/>
      <c r="C261" s="17"/>
      <c r="D261" s="46"/>
      <c r="E261" s="46"/>
      <c r="F261" s="46"/>
      <c r="G261" s="46"/>
      <c r="H261" s="46"/>
      <c r="I261" s="72"/>
      <c r="L261" s="72"/>
      <c r="M261" s="63"/>
    </row>
    <row r="262" spans="2:13">
      <c r="B262" s="17"/>
      <c r="C262" s="17"/>
      <c r="D262" s="46"/>
      <c r="E262" s="46"/>
      <c r="F262" s="46"/>
      <c r="G262" s="46"/>
      <c r="H262" s="46"/>
      <c r="I262" s="72"/>
      <c r="L262" s="72"/>
      <c r="M262" s="63"/>
    </row>
    <row r="263" spans="2:13">
      <c r="B263" s="17"/>
      <c r="C263" s="17"/>
      <c r="D263" s="46"/>
      <c r="E263" s="46"/>
      <c r="F263" s="46"/>
      <c r="G263" s="46"/>
      <c r="H263" s="46"/>
      <c r="I263" s="72"/>
      <c r="L263" s="72"/>
      <c r="M263" s="63"/>
    </row>
    <row r="264" spans="2:13">
      <c r="B264" s="17"/>
      <c r="C264" s="17"/>
      <c r="D264" s="46"/>
      <c r="E264" s="46"/>
      <c r="F264" s="46"/>
      <c r="G264" s="46"/>
      <c r="H264" s="46"/>
      <c r="I264" s="72"/>
      <c r="L264" s="72"/>
      <c r="M264" s="63"/>
    </row>
    <row r="265" spans="2:13">
      <c r="B265" s="17"/>
      <c r="C265" s="17"/>
      <c r="D265" s="46"/>
      <c r="E265" s="46"/>
      <c r="F265" s="46"/>
      <c r="G265" s="46"/>
      <c r="H265" s="46"/>
      <c r="I265" s="72"/>
      <c r="L265" s="72"/>
      <c r="M265" s="63"/>
    </row>
    <row r="266" spans="2:13">
      <c r="B266" s="17"/>
      <c r="C266" s="17"/>
      <c r="D266" s="46"/>
      <c r="E266" s="46"/>
      <c r="F266" s="46"/>
      <c r="G266" s="46"/>
      <c r="H266" s="46"/>
      <c r="I266" s="72"/>
      <c r="L266" s="72"/>
      <c r="M266" s="63"/>
    </row>
    <row r="267" spans="2:13">
      <c r="B267" s="17"/>
      <c r="C267" s="17"/>
      <c r="D267" s="46"/>
      <c r="E267" s="46"/>
      <c r="F267" s="46"/>
      <c r="G267" s="46"/>
      <c r="H267" s="46"/>
      <c r="I267" s="72"/>
      <c r="L267" s="72"/>
      <c r="M267" s="63"/>
    </row>
    <row r="268" spans="2:13">
      <c r="B268" s="17"/>
      <c r="C268" s="17"/>
      <c r="D268" s="46"/>
      <c r="E268" s="46"/>
      <c r="F268" s="46"/>
      <c r="G268" s="46"/>
      <c r="H268" s="46"/>
      <c r="I268" s="72"/>
      <c r="L268" s="72"/>
      <c r="M268" s="63"/>
    </row>
    <row r="269" spans="2:13">
      <c r="B269" s="17"/>
      <c r="C269" s="17"/>
      <c r="D269" s="46"/>
      <c r="E269" s="46"/>
      <c r="F269" s="46"/>
      <c r="G269" s="46"/>
      <c r="H269" s="46"/>
      <c r="I269" s="72"/>
      <c r="L269" s="72"/>
      <c r="M269" s="63"/>
    </row>
    <row r="270" spans="2:13">
      <c r="B270" s="17"/>
      <c r="C270" s="17"/>
      <c r="D270" s="46"/>
      <c r="E270" s="46"/>
      <c r="F270" s="46"/>
      <c r="G270" s="46"/>
      <c r="H270" s="46"/>
      <c r="I270" s="72"/>
      <c r="L270" s="72"/>
      <c r="M270" s="63"/>
    </row>
    <row r="271" spans="2:13">
      <c r="B271" s="17"/>
      <c r="C271" s="17"/>
      <c r="D271" s="46"/>
      <c r="E271" s="46"/>
      <c r="F271" s="46"/>
      <c r="G271" s="46"/>
      <c r="H271" s="46"/>
      <c r="I271" s="72"/>
      <c r="L271" s="72"/>
      <c r="M271" s="63"/>
    </row>
    <row r="272" spans="2:13">
      <c r="B272" s="17"/>
      <c r="C272" s="17"/>
      <c r="D272" s="46"/>
      <c r="E272" s="46"/>
      <c r="F272" s="46"/>
      <c r="G272" s="46"/>
      <c r="H272" s="46"/>
      <c r="I272" s="72"/>
      <c r="L272" s="72"/>
      <c r="M272" s="63"/>
    </row>
    <row r="273" spans="2:13">
      <c r="B273" s="17"/>
      <c r="C273" s="17"/>
      <c r="D273" s="46"/>
      <c r="E273" s="46"/>
      <c r="F273" s="46"/>
      <c r="G273" s="46"/>
      <c r="H273" s="46"/>
      <c r="I273" s="72"/>
      <c r="L273" s="72"/>
      <c r="M273" s="63"/>
    </row>
    <row r="274" spans="2:13">
      <c r="B274" s="17"/>
      <c r="C274" s="17"/>
      <c r="D274" s="46"/>
      <c r="E274" s="46"/>
      <c r="F274" s="46"/>
      <c r="G274" s="46"/>
      <c r="H274" s="46"/>
      <c r="I274" s="72"/>
      <c r="L274" s="72"/>
      <c r="M274" s="63"/>
    </row>
    <row r="275" spans="2:13">
      <c r="B275" s="17"/>
      <c r="C275" s="17"/>
      <c r="D275" s="46"/>
      <c r="E275" s="46"/>
      <c r="F275" s="46"/>
      <c r="G275" s="46"/>
      <c r="H275" s="46"/>
      <c r="I275" s="72"/>
      <c r="L275" s="72"/>
      <c r="M275" s="63"/>
    </row>
    <row r="276" spans="2:13">
      <c r="B276" s="17"/>
      <c r="C276" s="17"/>
      <c r="D276" s="46"/>
      <c r="E276" s="46"/>
      <c r="F276" s="46"/>
      <c r="G276" s="46"/>
      <c r="H276" s="46"/>
      <c r="I276" s="72"/>
      <c r="L276" s="72"/>
      <c r="M276" s="63"/>
    </row>
    <row r="277" spans="2:13">
      <c r="B277" s="17"/>
      <c r="C277" s="17"/>
      <c r="D277" s="46"/>
      <c r="E277" s="46"/>
      <c r="F277" s="46"/>
      <c r="G277" s="46"/>
      <c r="H277" s="46"/>
      <c r="I277" s="72"/>
      <c r="L277" s="72"/>
      <c r="M277" s="63"/>
    </row>
    <row r="278" spans="2:13">
      <c r="B278" s="17"/>
      <c r="C278" s="17"/>
      <c r="D278" s="46"/>
      <c r="E278" s="46"/>
      <c r="F278" s="46"/>
      <c r="G278" s="46"/>
      <c r="H278" s="46"/>
      <c r="I278" s="72"/>
      <c r="L278" s="72"/>
      <c r="M278" s="63"/>
    </row>
    <row r="279" spans="2:13">
      <c r="B279" s="17"/>
      <c r="C279" s="17"/>
      <c r="D279" s="46"/>
      <c r="E279" s="46"/>
      <c r="F279" s="46"/>
      <c r="G279" s="46"/>
      <c r="H279" s="46"/>
      <c r="I279" s="72"/>
      <c r="L279" s="72"/>
      <c r="M279" s="63"/>
    </row>
    <row r="280" spans="2:13">
      <c r="B280" s="17"/>
      <c r="C280" s="17"/>
      <c r="D280" s="46"/>
      <c r="E280" s="46"/>
      <c r="F280" s="46"/>
      <c r="G280" s="46"/>
      <c r="H280" s="46"/>
      <c r="I280" s="72"/>
      <c r="L280" s="72"/>
      <c r="M280" s="63"/>
    </row>
    <row r="281" spans="2:13">
      <c r="B281" s="17"/>
      <c r="C281" s="17"/>
      <c r="D281" s="46"/>
      <c r="E281" s="46"/>
      <c r="F281" s="46"/>
      <c r="G281" s="46"/>
      <c r="H281" s="46"/>
      <c r="I281" s="72"/>
      <c r="L281" s="72"/>
      <c r="M281" s="63"/>
    </row>
    <row r="282" spans="2:13">
      <c r="B282" s="17"/>
      <c r="C282" s="17"/>
      <c r="D282" s="46"/>
      <c r="E282" s="46"/>
      <c r="F282" s="46"/>
      <c r="G282" s="46"/>
      <c r="H282" s="46"/>
      <c r="I282" s="72"/>
      <c r="L282" s="72"/>
      <c r="M282" s="63"/>
    </row>
    <row r="283" spans="2:13">
      <c r="B283" s="17"/>
      <c r="C283" s="17"/>
      <c r="D283" s="46"/>
      <c r="E283" s="46"/>
      <c r="F283" s="46"/>
      <c r="G283" s="46"/>
      <c r="H283" s="46"/>
      <c r="I283" s="72"/>
      <c r="L283" s="72"/>
      <c r="M283" s="63"/>
    </row>
    <row r="284" spans="2:13">
      <c r="B284" s="17"/>
      <c r="C284" s="17"/>
      <c r="D284" s="46"/>
      <c r="E284" s="46"/>
      <c r="F284" s="46"/>
      <c r="G284" s="46"/>
      <c r="H284" s="46"/>
      <c r="I284" s="72"/>
      <c r="L284" s="72"/>
      <c r="M284" s="63"/>
    </row>
    <row r="285" spans="2:13">
      <c r="B285" s="17"/>
      <c r="C285" s="17"/>
      <c r="D285" s="46"/>
      <c r="E285" s="46"/>
      <c r="F285" s="46"/>
      <c r="G285" s="46"/>
      <c r="H285" s="46"/>
      <c r="I285" s="72"/>
      <c r="L285" s="72"/>
      <c r="M285" s="63"/>
    </row>
    <row r="286" spans="2:13">
      <c r="B286" s="17"/>
      <c r="C286" s="17"/>
      <c r="D286" s="46"/>
      <c r="E286" s="46"/>
      <c r="F286" s="46"/>
      <c r="G286" s="46"/>
      <c r="H286" s="46"/>
      <c r="I286" s="72"/>
      <c r="L286" s="72"/>
      <c r="M286" s="63"/>
    </row>
    <row r="287" spans="2:13">
      <c r="B287" s="17"/>
      <c r="C287" s="17"/>
      <c r="D287" s="46"/>
      <c r="E287" s="46"/>
      <c r="F287" s="46"/>
      <c r="G287" s="46"/>
      <c r="H287" s="46"/>
      <c r="I287" s="72"/>
      <c r="L287" s="72"/>
      <c r="M287" s="63"/>
    </row>
    <row r="288" spans="2:13">
      <c r="B288" s="17"/>
      <c r="C288" s="17"/>
      <c r="D288" s="46"/>
      <c r="E288" s="46"/>
      <c r="F288" s="46"/>
      <c r="G288" s="46"/>
      <c r="H288" s="46"/>
      <c r="I288" s="72"/>
      <c r="L288" s="72"/>
      <c r="M288" s="63"/>
    </row>
    <row r="289" spans="2:13">
      <c r="B289" s="17"/>
      <c r="C289" s="17"/>
      <c r="D289" s="46"/>
      <c r="E289" s="46"/>
      <c r="F289" s="46"/>
      <c r="G289" s="46"/>
      <c r="H289" s="46"/>
      <c r="I289" s="72"/>
      <c r="L289" s="72"/>
      <c r="M289" s="63"/>
    </row>
    <row r="290" spans="2:13">
      <c r="B290" s="17"/>
      <c r="C290" s="17"/>
      <c r="D290" s="46"/>
      <c r="E290" s="46"/>
      <c r="F290" s="46"/>
      <c r="G290" s="46"/>
      <c r="H290" s="46"/>
      <c r="I290" s="72"/>
      <c r="L290" s="72"/>
      <c r="M290" s="63"/>
    </row>
    <row r="291" spans="2:13">
      <c r="B291" s="17"/>
      <c r="C291" s="17"/>
      <c r="D291" s="46"/>
      <c r="E291" s="46"/>
      <c r="F291" s="46"/>
      <c r="G291" s="46"/>
      <c r="H291" s="46"/>
      <c r="I291" s="72"/>
      <c r="L291" s="72"/>
      <c r="M291" s="63"/>
    </row>
    <row r="292" spans="2:13">
      <c r="B292" s="17"/>
      <c r="C292" s="17"/>
      <c r="D292" s="46"/>
      <c r="E292" s="46"/>
      <c r="F292" s="46"/>
      <c r="G292" s="46"/>
      <c r="H292" s="46"/>
      <c r="I292" s="72"/>
      <c r="L292" s="72"/>
      <c r="M292" s="63"/>
    </row>
    <row r="293" spans="2:13">
      <c r="B293" s="17"/>
      <c r="C293" s="17"/>
      <c r="D293" s="46"/>
      <c r="E293" s="46"/>
      <c r="F293" s="46"/>
      <c r="G293" s="46"/>
      <c r="H293" s="46"/>
      <c r="I293" s="72"/>
      <c r="L293" s="72"/>
      <c r="M293" s="63"/>
    </row>
    <row r="294" spans="2:13">
      <c r="B294" s="17"/>
      <c r="C294" s="17"/>
      <c r="D294" s="46"/>
      <c r="E294" s="46"/>
      <c r="F294" s="46"/>
      <c r="G294" s="46"/>
      <c r="H294" s="46"/>
      <c r="I294" s="72"/>
      <c r="L294" s="72"/>
      <c r="M294" s="63"/>
    </row>
    <row r="295" spans="2:13">
      <c r="B295" s="17"/>
      <c r="C295" s="17"/>
      <c r="D295" s="46"/>
      <c r="E295" s="46"/>
      <c r="F295" s="46"/>
      <c r="G295" s="46"/>
      <c r="H295" s="46"/>
      <c r="I295" s="72"/>
      <c r="L295" s="72"/>
      <c r="M295" s="63"/>
    </row>
    <row r="296" spans="2:13">
      <c r="B296" s="17"/>
      <c r="C296" s="17"/>
      <c r="D296" s="46"/>
      <c r="E296" s="46"/>
      <c r="F296" s="46"/>
      <c r="G296" s="46"/>
      <c r="H296" s="46"/>
      <c r="I296" s="72"/>
      <c r="L296" s="72"/>
      <c r="M296" s="63"/>
    </row>
    <row r="297" spans="2:13">
      <c r="I297" s="72"/>
      <c r="L297" s="72"/>
    </row>
    <row r="298" spans="2:13">
      <c r="I298" s="72"/>
      <c r="L298" s="72"/>
    </row>
    <row r="299" spans="2:13">
      <c r="D299" s="46"/>
      <c r="E299" s="46"/>
      <c r="F299" s="46"/>
      <c r="G299" s="46"/>
      <c r="H299" s="46"/>
      <c r="I299" s="72"/>
      <c r="L299" s="72"/>
    </row>
    <row r="300" spans="2:13">
      <c r="D300" s="46"/>
      <c r="E300" s="46"/>
      <c r="F300" s="46"/>
      <c r="G300" s="46"/>
      <c r="H300" s="46"/>
      <c r="I300" s="72"/>
      <c r="L300" s="72"/>
    </row>
    <row r="301" spans="2:13">
      <c r="D301" s="46"/>
      <c r="E301" s="46"/>
      <c r="F301" s="46"/>
      <c r="G301" s="46"/>
      <c r="H301" s="46"/>
      <c r="I301" s="72"/>
      <c r="L301" s="72"/>
    </row>
    <row r="302" spans="2:13">
      <c r="D302" s="46"/>
      <c r="E302" s="46"/>
      <c r="F302" s="46"/>
      <c r="G302" s="46"/>
      <c r="H302" s="46"/>
      <c r="I302" s="72"/>
      <c r="L302" s="72"/>
    </row>
    <row r="303" spans="2:13">
      <c r="D303" s="46"/>
      <c r="E303" s="46"/>
      <c r="F303" s="46"/>
      <c r="G303" s="46"/>
      <c r="H303" s="46"/>
      <c r="I303" s="72"/>
      <c r="L303" s="72"/>
    </row>
    <row r="304" spans="2:13">
      <c r="D304" s="46"/>
      <c r="E304" s="46"/>
      <c r="F304" s="46"/>
      <c r="G304" s="46"/>
      <c r="H304" s="46"/>
      <c r="I304" s="72"/>
      <c r="L304" s="72"/>
    </row>
    <row r="305" spans="4:12">
      <c r="D305" s="46"/>
      <c r="E305" s="46"/>
      <c r="F305" s="46"/>
      <c r="G305" s="46"/>
      <c r="H305" s="46"/>
      <c r="I305" s="72"/>
      <c r="L305" s="72"/>
    </row>
    <row r="306" spans="4:12">
      <c r="D306" s="46"/>
      <c r="E306" s="46"/>
      <c r="F306" s="46"/>
      <c r="G306" s="46"/>
      <c r="H306" s="46"/>
      <c r="I306" s="72"/>
      <c r="L306" s="72"/>
    </row>
    <row r="307" spans="4:12">
      <c r="D307" s="46"/>
      <c r="E307" s="46"/>
      <c r="F307" s="46"/>
      <c r="G307" s="46"/>
      <c r="H307" s="46"/>
      <c r="I307" s="72"/>
      <c r="L307" s="72"/>
    </row>
    <row r="308" spans="4:12">
      <c r="D308" s="46"/>
      <c r="E308" s="46"/>
      <c r="F308" s="46"/>
      <c r="G308" s="46"/>
      <c r="H308" s="46"/>
      <c r="I308" s="72"/>
      <c r="L308" s="72"/>
    </row>
    <row r="309" spans="4:12">
      <c r="D309" s="46"/>
      <c r="E309" s="46"/>
      <c r="F309" s="46"/>
      <c r="G309" s="46"/>
      <c r="H309" s="46"/>
      <c r="I309" s="72"/>
      <c r="L309" s="72"/>
    </row>
    <row r="310" spans="4:12">
      <c r="D310" s="46"/>
      <c r="E310" s="46"/>
      <c r="F310" s="46"/>
      <c r="G310" s="46"/>
      <c r="H310" s="46"/>
      <c r="I310" s="72"/>
      <c r="L310" s="72"/>
    </row>
    <row r="311" spans="4:12">
      <c r="D311" s="46"/>
      <c r="E311" s="46"/>
      <c r="F311" s="46"/>
      <c r="G311" s="46"/>
      <c r="H311" s="46"/>
      <c r="I311" s="72"/>
      <c r="L311" s="72"/>
    </row>
    <row r="312" spans="4:12">
      <c r="D312" s="46"/>
      <c r="E312" s="46"/>
      <c r="F312" s="46"/>
      <c r="G312" s="46"/>
      <c r="H312" s="46"/>
      <c r="I312" s="72"/>
      <c r="L312" s="72"/>
    </row>
    <row r="313" spans="4:12">
      <c r="D313" s="46"/>
      <c r="E313" s="46"/>
      <c r="F313" s="46"/>
      <c r="G313" s="46"/>
      <c r="H313" s="46"/>
      <c r="I313" s="72"/>
      <c r="L313" s="72"/>
    </row>
    <row r="314" spans="4:12">
      <c r="D314" s="46"/>
      <c r="E314" s="46"/>
      <c r="F314" s="46"/>
      <c r="G314" s="46"/>
      <c r="H314" s="46"/>
      <c r="I314" s="72"/>
      <c r="L314" s="72"/>
    </row>
    <row r="315" spans="4:12">
      <c r="D315" s="46"/>
      <c r="E315" s="46"/>
      <c r="F315" s="46"/>
      <c r="G315" s="46"/>
      <c r="H315" s="46"/>
      <c r="I315" s="72"/>
      <c r="L315" s="72"/>
    </row>
    <row r="316" spans="4:12">
      <c r="D316" s="46"/>
      <c r="E316" s="46"/>
      <c r="F316" s="46"/>
      <c r="G316" s="46"/>
      <c r="H316" s="46"/>
      <c r="I316" s="72"/>
      <c r="L316" s="72"/>
    </row>
    <row r="317" spans="4:12">
      <c r="D317" s="46"/>
      <c r="E317" s="46"/>
      <c r="F317" s="46"/>
      <c r="G317" s="46"/>
      <c r="H317" s="46"/>
      <c r="I317" s="72"/>
      <c r="L317" s="72"/>
    </row>
    <row r="318" spans="4:12">
      <c r="D318" s="46"/>
      <c r="E318" s="46"/>
      <c r="F318" s="46"/>
      <c r="G318" s="46"/>
      <c r="H318" s="46"/>
      <c r="I318" s="72"/>
      <c r="L318" s="72"/>
    </row>
    <row r="319" spans="4:12">
      <c r="D319" s="46"/>
      <c r="E319" s="46"/>
      <c r="F319" s="46"/>
      <c r="G319" s="46"/>
      <c r="H319" s="46"/>
      <c r="I319" s="72"/>
      <c r="L319" s="72"/>
    </row>
    <row r="320" spans="4:12">
      <c r="D320" s="46"/>
      <c r="E320" s="46"/>
      <c r="F320" s="46"/>
      <c r="G320" s="46"/>
      <c r="H320" s="46"/>
      <c r="I320" s="72"/>
      <c r="L320" s="72"/>
    </row>
    <row r="321" spans="4:12">
      <c r="D321" s="46"/>
      <c r="E321" s="46"/>
      <c r="F321" s="46"/>
      <c r="G321" s="46"/>
      <c r="H321" s="46"/>
      <c r="I321" s="72"/>
      <c r="L321" s="72"/>
    </row>
    <row r="322" spans="4:12">
      <c r="D322" s="46"/>
      <c r="E322" s="46"/>
      <c r="F322" s="46"/>
      <c r="G322" s="46"/>
      <c r="H322" s="46"/>
      <c r="I322" s="72"/>
      <c r="L322" s="72"/>
    </row>
    <row r="323" spans="4:12">
      <c r="D323" s="46"/>
      <c r="E323" s="46"/>
      <c r="F323" s="46"/>
      <c r="G323" s="46"/>
      <c r="H323" s="46"/>
      <c r="I323" s="72"/>
      <c r="L323" s="72"/>
    </row>
    <row r="324" spans="4:12">
      <c r="D324" s="46"/>
      <c r="E324" s="46"/>
      <c r="F324" s="46"/>
      <c r="G324" s="46"/>
      <c r="H324" s="46"/>
      <c r="I324" s="72"/>
      <c r="L324" s="72"/>
    </row>
    <row r="325" spans="4:12">
      <c r="D325" s="46"/>
      <c r="E325" s="46"/>
      <c r="F325" s="46"/>
      <c r="G325" s="46"/>
      <c r="H325" s="46"/>
      <c r="I325" s="72"/>
      <c r="L325" s="72"/>
    </row>
    <row r="326" spans="4:12">
      <c r="D326" s="46"/>
      <c r="E326" s="46"/>
      <c r="F326" s="46"/>
      <c r="G326" s="46"/>
      <c r="H326" s="46"/>
      <c r="I326" s="72"/>
      <c r="L326" s="72"/>
    </row>
    <row r="327" spans="4:12">
      <c r="D327" s="46"/>
      <c r="E327" s="46"/>
      <c r="F327" s="46"/>
      <c r="G327" s="46"/>
      <c r="H327" s="46"/>
      <c r="I327" s="72"/>
      <c r="L327" s="72"/>
    </row>
    <row r="328" spans="4:12">
      <c r="D328" s="46"/>
      <c r="E328" s="46"/>
      <c r="F328" s="46"/>
      <c r="G328" s="46"/>
      <c r="H328" s="46"/>
      <c r="I328" s="72"/>
      <c r="L328" s="72"/>
    </row>
    <row r="329" spans="4:12">
      <c r="D329" s="46"/>
      <c r="E329" s="46"/>
      <c r="F329" s="46"/>
      <c r="G329" s="46"/>
      <c r="H329" s="46"/>
      <c r="I329" s="72"/>
      <c r="L329" s="72"/>
    </row>
    <row r="330" spans="4:12">
      <c r="D330" s="46"/>
      <c r="E330" s="46"/>
      <c r="F330" s="46"/>
      <c r="G330" s="46"/>
      <c r="H330" s="46"/>
      <c r="I330" s="72"/>
      <c r="L330" s="72"/>
    </row>
    <row r="331" spans="4:12">
      <c r="D331" s="46"/>
      <c r="E331" s="46"/>
      <c r="F331" s="46"/>
      <c r="G331" s="46"/>
      <c r="H331" s="46"/>
      <c r="I331" s="72"/>
      <c r="L331" s="72"/>
    </row>
    <row r="332" spans="4:12">
      <c r="D332" s="46"/>
      <c r="E332" s="46"/>
      <c r="F332" s="46"/>
      <c r="G332" s="46"/>
      <c r="H332" s="46"/>
      <c r="I332" s="72"/>
      <c r="L332" s="72"/>
    </row>
    <row r="333" spans="4:12">
      <c r="D333" s="46"/>
      <c r="E333" s="46"/>
      <c r="F333" s="46"/>
      <c r="G333" s="46"/>
      <c r="H333" s="46"/>
      <c r="I333" s="72"/>
      <c r="L333" s="72"/>
    </row>
    <row r="334" spans="4:12">
      <c r="D334" s="46"/>
      <c r="E334" s="46"/>
      <c r="F334" s="46"/>
      <c r="G334" s="46"/>
      <c r="H334" s="46"/>
      <c r="I334" s="72"/>
      <c r="L334" s="72"/>
    </row>
    <row r="335" spans="4:12">
      <c r="D335" s="46"/>
      <c r="E335" s="46"/>
      <c r="F335" s="46"/>
      <c r="G335" s="46"/>
      <c r="H335" s="46"/>
      <c r="I335" s="72"/>
      <c r="L335" s="72"/>
    </row>
    <row r="336" spans="4:12">
      <c r="D336" s="46"/>
      <c r="E336" s="46"/>
      <c r="F336" s="46"/>
      <c r="G336" s="46"/>
      <c r="H336" s="46"/>
      <c r="I336" s="72"/>
      <c r="L336" s="72"/>
    </row>
    <row r="337" spans="4:12">
      <c r="D337" s="46"/>
      <c r="E337" s="46"/>
      <c r="F337" s="46"/>
      <c r="G337" s="46"/>
      <c r="H337" s="46"/>
      <c r="I337" s="72"/>
      <c r="L337" s="72"/>
    </row>
    <row r="338" spans="4:12">
      <c r="D338" s="46"/>
      <c r="E338" s="46"/>
      <c r="F338" s="46"/>
      <c r="G338" s="46"/>
      <c r="H338" s="46"/>
      <c r="I338" s="72"/>
      <c r="L338" s="72"/>
    </row>
    <row r="339" spans="4:12">
      <c r="D339" s="46"/>
      <c r="E339" s="46"/>
      <c r="F339" s="46"/>
      <c r="G339" s="46"/>
      <c r="H339" s="46"/>
      <c r="I339" s="72"/>
      <c r="L339" s="72"/>
    </row>
    <row r="340" spans="4:12">
      <c r="D340" s="46"/>
      <c r="E340" s="46"/>
      <c r="F340" s="46"/>
      <c r="G340" s="46"/>
      <c r="H340" s="46"/>
      <c r="I340" s="72"/>
      <c r="L340" s="72"/>
    </row>
    <row r="341" spans="4:12">
      <c r="D341" s="46"/>
      <c r="E341" s="46"/>
      <c r="F341" s="46"/>
      <c r="G341" s="46"/>
      <c r="H341" s="46"/>
      <c r="I341" s="72"/>
      <c r="L341" s="72"/>
    </row>
    <row r="342" spans="4:12">
      <c r="D342" s="46"/>
      <c r="E342" s="46"/>
      <c r="F342" s="46"/>
      <c r="G342" s="46"/>
      <c r="H342" s="46"/>
      <c r="I342" s="72"/>
      <c r="L342" s="72"/>
    </row>
    <row r="343" spans="4:12">
      <c r="D343" s="46"/>
      <c r="E343" s="46"/>
      <c r="F343" s="46"/>
      <c r="G343" s="46"/>
      <c r="H343" s="46"/>
      <c r="I343" s="72"/>
      <c r="L343" s="72"/>
    </row>
    <row r="344" spans="4:12">
      <c r="D344" s="46"/>
      <c r="E344" s="46"/>
      <c r="F344" s="46"/>
      <c r="G344" s="46"/>
      <c r="H344" s="46"/>
      <c r="I344" s="72"/>
      <c r="L344" s="72"/>
    </row>
    <row r="345" spans="4:12">
      <c r="D345" s="46"/>
      <c r="E345" s="46"/>
      <c r="F345" s="46"/>
      <c r="G345" s="46"/>
      <c r="H345" s="46"/>
      <c r="I345" s="72"/>
      <c r="L345" s="72"/>
    </row>
    <row r="346" spans="4:12">
      <c r="D346" s="46"/>
      <c r="E346" s="46"/>
      <c r="F346" s="46"/>
      <c r="G346" s="46"/>
      <c r="H346" s="46"/>
      <c r="I346" s="72"/>
      <c r="L346" s="72"/>
    </row>
    <row r="347" spans="4:12">
      <c r="D347" s="46"/>
      <c r="E347" s="46"/>
      <c r="F347" s="46"/>
      <c r="G347" s="46"/>
      <c r="H347" s="46"/>
      <c r="I347" s="72"/>
      <c r="L347" s="72"/>
    </row>
    <row r="348" spans="4:12">
      <c r="D348" s="46"/>
      <c r="E348" s="46"/>
      <c r="F348" s="46"/>
      <c r="G348" s="46"/>
      <c r="H348" s="46"/>
      <c r="I348" s="72"/>
      <c r="L348" s="72"/>
    </row>
    <row r="349" spans="4:12">
      <c r="D349" s="46"/>
      <c r="E349" s="46"/>
      <c r="F349" s="46"/>
      <c r="G349" s="46"/>
      <c r="H349" s="46"/>
      <c r="I349" s="72"/>
      <c r="L349" s="72"/>
    </row>
    <row r="350" spans="4:12">
      <c r="D350" s="46"/>
      <c r="E350" s="46"/>
      <c r="F350" s="46"/>
      <c r="G350" s="46"/>
      <c r="H350" s="46"/>
      <c r="I350" s="72"/>
      <c r="L350" s="72"/>
    </row>
    <row r="351" spans="4:12">
      <c r="D351" s="46"/>
      <c r="E351" s="46"/>
      <c r="F351" s="46"/>
      <c r="G351" s="46"/>
      <c r="H351" s="46"/>
      <c r="I351" s="72"/>
      <c r="L351" s="72"/>
    </row>
    <row r="352" spans="4:12">
      <c r="D352" s="46"/>
      <c r="E352" s="46"/>
      <c r="F352" s="46"/>
      <c r="G352" s="46"/>
      <c r="H352" s="46"/>
      <c r="I352" s="72"/>
      <c r="L352" s="72"/>
    </row>
    <row r="353" spans="4:12">
      <c r="D353" s="46"/>
      <c r="E353" s="46"/>
      <c r="F353" s="46"/>
      <c r="G353" s="46"/>
      <c r="H353" s="46"/>
      <c r="I353" s="72"/>
      <c r="L353" s="72"/>
    </row>
    <row r="354" spans="4:12">
      <c r="D354" s="46"/>
      <c r="E354" s="46"/>
      <c r="F354" s="46"/>
      <c r="G354" s="46"/>
      <c r="H354" s="46"/>
      <c r="I354" s="72"/>
      <c r="L354" s="72"/>
    </row>
    <row r="355" spans="4:12">
      <c r="D355" s="46"/>
      <c r="E355" s="46"/>
      <c r="F355" s="46"/>
      <c r="G355" s="46"/>
      <c r="H355" s="46"/>
      <c r="I355" s="72"/>
      <c r="L355" s="72"/>
    </row>
    <row r="356" spans="4:12">
      <c r="D356" s="46"/>
      <c r="E356" s="46"/>
      <c r="F356" s="46"/>
      <c r="G356" s="46"/>
      <c r="H356" s="46"/>
      <c r="I356" s="72"/>
      <c r="L356" s="72"/>
    </row>
    <row r="357" spans="4:12">
      <c r="D357" s="46"/>
      <c r="E357" s="46"/>
      <c r="F357" s="46"/>
      <c r="G357" s="46"/>
      <c r="H357" s="46"/>
      <c r="I357" s="72"/>
      <c r="L357" s="72"/>
    </row>
    <row r="358" spans="4:12">
      <c r="D358" s="46"/>
      <c r="E358" s="46"/>
      <c r="F358" s="46"/>
      <c r="G358" s="46"/>
      <c r="H358" s="46"/>
      <c r="I358" s="72"/>
      <c r="L358" s="72"/>
    </row>
    <row r="359" spans="4:12">
      <c r="D359" s="46"/>
      <c r="E359" s="46"/>
      <c r="F359" s="46"/>
      <c r="G359" s="46"/>
      <c r="H359" s="46"/>
      <c r="I359" s="72"/>
      <c r="L359" s="72"/>
    </row>
    <row r="360" spans="4:12">
      <c r="D360" s="46"/>
      <c r="E360" s="46"/>
      <c r="F360" s="46"/>
      <c r="G360" s="46"/>
      <c r="H360" s="46"/>
      <c r="I360" s="72"/>
      <c r="L360" s="72"/>
    </row>
    <row r="361" spans="4:12">
      <c r="D361" s="46"/>
      <c r="E361" s="46"/>
      <c r="F361" s="46"/>
      <c r="G361" s="46"/>
      <c r="H361" s="46"/>
      <c r="I361" s="72"/>
      <c r="L361" s="72"/>
    </row>
    <row r="362" spans="4:12">
      <c r="D362" s="46"/>
      <c r="E362" s="46"/>
      <c r="F362" s="46"/>
      <c r="G362" s="46"/>
      <c r="H362" s="46"/>
      <c r="I362" s="72"/>
      <c r="L362" s="72"/>
    </row>
    <row r="363" spans="4:12">
      <c r="D363" s="46"/>
      <c r="E363" s="46"/>
      <c r="F363" s="46"/>
      <c r="G363" s="46"/>
      <c r="H363" s="46"/>
      <c r="I363" s="72"/>
      <c r="L363" s="72"/>
    </row>
    <row r="364" spans="4:12">
      <c r="D364" s="46"/>
      <c r="E364" s="46"/>
      <c r="F364" s="46"/>
      <c r="G364" s="46"/>
      <c r="H364" s="46"/>
      <c r="I364" s="72"/>
      <c r="L364" s="72"/>
    </row>
    <row r="365" spans="4:12">
      <c r="D365" s="46"/>
      <c r="E365" s="46"/>
      <c r="F365" s="46"/>
      <c r="G365" s="46"/>
      <c r="H365" s="46"/>
      <c r="I365" s="72"/>
      <c r="L365" s="72"/>
    </row>
    <row r="366" spans="4:12">
      <c r="D366" s="46"/>
      <c r="E366" s="46"/>
      <c r="F366" s="46"/>
      <c r="G366" s="46"/>
      <c r="H366" s="46"/>
      <c r="I366" s="72"/>
      <c r="L366" s="72"/>
    </row>
    <row r="367" spans="4:12">
      <c r="D367" s="46"/>
      <c r="E367" s="46"/>
      <c r="F367" s="46"/>
      <c r="G367" s="46"/>
      <c r="H367" s="46"/>
      <c r="I367" s="72"/>
      <c r="L367" s="72"/>
    </row>
    <row r="368" spans="4:12">
      <c r="D368" s="46"/>
      <c r="E368" s="46"/>
      <c r="F368" s="46"/>
      <c r="G368" s="46"/>
      <c r="H368" s="46"/>
      <c r="I368" s="72"/>
      <c r="L368" s="72"/>
    </row>
    <row r="369" spans="4:12">
      <c r="D369" s="46"/>
      <c r="E369" s="46"/>
      <c r="F369" s="46"/>
      <c r="G369" s="46"/>
      <c r="H369" s="46"/>
      <c r="I369" s="72"/>
      <c r="L369" s="72"/>
    </row>
    <row r="370" spans="4:12">
      <c r="D370" s="46"/>
      <c r="E370" s="46"/>
      <c r="F370" s="46"/>
      <c r="G370" s="46"/>
      <c r="H370" s="46"/>
      <c r="I370" s="72"/>
      <c r="L370" s="72"/>
    </row>
    <row r="371" spans="4:12">
      <c r="D371" s="46"/>
      <c r="E371" s="46"/>
      <c r="F371" s="46"/>
      <c r="G371" s="46"/>
      <c r="H371" s="46"/>
      <c r="I371" s="72"/>
      <c r="L371" s="72"/>
    </row>
    <row r="372" spans="4:12">
      <c r="D372" s="46"/>
      <c r="E372" s="46"/>
      <c r="F372" s="46"/>
      <c r="G372" s="46"/>
      <c r="H372" s="46"/>
      <c r="I372" s="72"/>
      <c r="L372" s="72"/>
    </row>
    <row r="373" spans="4:12">
      <c r="D373" s="46"/>
      <c r="E373" s="46"/>
      <c r="F373" s="46"/>
      <c r="G373" s="46"/>
      <c r="H373" s="46"/>
      <c r="I373" s="72"/>
      <c r="L373" s="72"/>
    </row>
    <row r="374" spans="4:12">
      <c r="D374" s="46"/>
      <c r="E374" s="46"/>
      <c r="F374" s="46"/>
      <c r="G374" s="46"/>
      <c r="H374" s="46"/>
      <c r="I374" s="72"/>
      <c r="L374" s="72"/>
    </row>
    <row r="375" spans="4:12">
      <c r="D375" s="46"/>
      <c r="E375" s="46"/>
      <c r="F375" s="46"/>
      <c r="G375" s="46"/>
      <c r="H375" s="46"/>
      <c r="I375" s="72"/>
      <c r="L375" s="72"/>
    </row>
    <row r="376" spans="4:12">
      <c r="D376" s="46"/>
      <c r="E376" s="46"/>
      <c r="F376" s="46"/>
      <c r="G376" s="46"/>
      <c r="H376" s="46"/>
      <c r="I376" s="72"/>
      <c r="L376" s="72"/>
    </row>
    <row r="377" spans="4:12">
      <c r="D377" s="46"/>
      <c r="E377" s="46"/>
      <c r="F377" s="46"/>
      <c r="G377" s="46"/>
      <c r="H377" s="46"/>
      <c r="I377" s="72"/>
      <c r="L377" s="72"/>
    </row>
    <row r="378" spans="4:12">
      <c r="D378" s="46"/>
      <c r="E378" s="46"/>
      <c r="F378" s="46"/>
      <c r="G378" s="46"/>
      <c r="H378" s="46"/>
      <c r="I378" s="72"/>
      <c r="L378" s="72"/>
    </row>
    <row r="379" spans="4:12">
      <c r="D379" s="46"/>
      <c r="E379" s="46"/>
      <c r="F379" s="46"/>
      <c r="G379" s="46"/>
      <c r="H379" s="46"/>
      <c r="I379" s="72"/>
      <c r="L379" s="72"/>
    </row>
    <row r="380" spans="4:12">
      <c r="D380" s="46"/>
      <c r="E380" s="46"/>
      <c r="F380" s="46"/>
      <c r="G380" s="46"/>
      <c r="H380" s="46"/>
      <c r="I380" s="72"/>
      <c r="L380" s="72"/>
    </row>
    <row r="381" spans="4:12">
      <c r="D381" s="46"/>
      <c r="E381" s="46"/>
      <c r="F381" s="46"/>
      <c r="G381" s="46"/>
      <c r="H381" s="46"/>
      <c r="I381" s="72"/>
      <c r="L381" s="72"/>
    </row>
    <row r="382" spans="4:12">
      <c r="D382" s="46"/>
      <c r="E382" s="46"/>
      <c r="F382" s="46"/>
      <c r="G382" s="46"/>
      <c r="H382" s="46"/>
      <c r="I382" s="72"/>
      <c r="L382" s="72"/>
    </row>
    <row r="383" spans="4:12">
      <c r="D383" s="46"/>
      <c r="E383" s="46"/>
      <c r="F383" s="46"/>
      <c r="G383" s="46"/>
      <c r="H383" s="46"/>
      <c r="I383" s="72"/>
      <c r="L383" s="72"/>
    </row>
    <row r="384" spans="4:12">
      <c r="D384" s="46"/>
      <c r="E384" s="46"/>
      <c r="F384" s="46"/>
      <c r="G384" s="46"/>
      <c r="H384" s="46"/>
      <c r="I384" s="72"/>
      <c r="L384" s="72"/>
    </row>
    <row r="385" spans="4:12">
      <c r="D385" s="46"/>
      <c r="E385" s="46"/>
      <c r="F385" s="46"/>
      <c r="G385" s="46"/>
      <c r="H385" s="46"/>
      <c r="I385" s="72"/>
      <c r="L385" s="72"/>
    </row>
    <row r="386" spans="4:12">
      <c r="D386" s="46"/>
      <c r="E386" s="46"/>
      <c r="F386" s="46"/>
      <c r="G386" s="46"/>
      <c r="H386" s="46"/>
      <c r="I386" s="72"/>
      <c r="L386" s="72"/>
    </row>
    <row r="387" spans="4:12">
      <c r="D387" s="46"/>
      <c r="E387" s="46"/>
      <c r="F387" s="46"/>
      <c r="G387" s="46"/>
      <c r="H387" s="46"/>
      <c r="I387" s="72"/>
      <c r="L387" s="72"/>
    </row>
    <row r="388" spans="4:12">
      <c r="D388" s="46"/>
      <c r="E388" s="46"/>
      <c r="F388" s="46"/>
      <c r="G388" s="46"/>
      <c r="H388" s="46"/>
      <c r="I388" s="72"/>
      <c r="L388" s="72"/>
    </row>
    <row r="389" spans="4:12">
      <c r="D389" s="46"/>
      <c r="E389" s="46"/>
      <c r="F389" s="46"/>
      <c r="G389" s="46"/>
      <c r="H389" s="46"/>
      <c r="I389" s="72"/>
      <c r="L389" s="72"/>
    </row>
    <row r="390" spans="4:12">
      <c r="D390" s="46"/>
      <c r="E390" s="46"/>
      <c r="F390" s="46"/>
      <c r="G390" s="46"/>
      <c r="H390" s="46"/>
      <c r="I390" s="72"/>
      <c r="L390" s="72"/>
    </row>
    <row r="391" spans="4:12">
      <c r="D391" s="46"/>
      <c r="E391" s="46"/>
      <c r="F391" s="46"/>
      <c r="G391" s="46"/>
      <c r="H391" s="46"/>
      <c r="I391" s="72"/>
      <c r="L391" s="72"/>
    </row>
    <row r="392" spans="4:12">
      <c r="D392" s="46"/>
      <c r="E392" s="46"/>
      <c r="F392" s="46"/>
      <c r="G392" s="46"/>
      <c r="H392" s="46"/>
      <c r="I392" s="72"/>
      <c r="L392" s="72"/>
    </row>
    <row r="393" spans="4:12">
      <c r="D393" s="46"/>
      <c r="E393" s="46"/>
      <c r="F393" s="46"/>
      <c r="G393" s="46"/>
      <c r="H393" s="46"/>
      <c r="I393" s="72"/>
      <c r="L393" s="72"/>
    </row>
    <row r="394" spans="4:12">
      <c r="D394" s="46"/>
      <c r="E394" s="46"/>
      <c r="F394" s="46"/>
      <c r="G394" s="46"/>
      <c r="H394" s="46"/>
      <c r="I394" s="72"/>
      <c r="L394" s="72"/>
    </row>
    <row r="395" spans="4:12">
      <c r="D395" s="46"/>
      <c r="E395" s="46"/>
      <c r="F395" s="46"/>
      <c r="G395" s="46"/>
      <c r="H395" s="46"/>
      <c r="I395" s="72"/>
      <c r="L395" s="72"/>
    </row>
    <row r="396" spans="4:12">
      <c r="D396" s="46"/>
      <c r="E396" s="46"/>
      <c r="F396" s="46"/>
      <c r="G396" s="46"/>
      <c r="H396" s="46"/>
      <c r="I396" s="72"/>
      <c r="L396" s="72"/>
    </row>
    <row r="397" spans="4:12">
      <c r="D397" s="46"/>
      <c r="E397" s="46"/>
      <c r="F397" s="46"/>
      <c r="G397" s="46"/>
      <c r="H397" s="46"/>
      <c r="I397" s="72"/>
      <c r="L397" s="72"/>
    </row>
    <row r="398" spans="4:12">
      <c r="D398" s="46"/>
      <c r="E398" s="46"/>
      <c r="F398" s="46"/>
      <c r="G398" s="46"/>
      <c r="H398" s="46"/>
      <c r="I398" s="72"/>
      <c r="L398" s="72"/>
    </row>
    <row r="399" spans="4:12">
      <c r="D399" s="46"/>
      <c r="E399" s="46"/>
      <c r="F399" s="46"/>
      <c r="G399" s="46"/>
      <c r="H399" s="46"/>
      <c r="I399" s="72"/>
      <c r="L399" s="72"/>
    </row>
    <row r="400" spans="4:12">
      <c r="D400" s="46"/>
      <c r="E400" s="46"/>
      <c r="F400" s="46"/>
      <c r="G400" s="46"/>
      <c r="H400" s="46"/>
      <c r="I400" s="72"/>
      <c r="L400" s="72"/>
    </row>
    <row r="401" spans="4:12">
      <c r="D401" s="46"/>
      <c r="E401" s="46"/>
      <c r="F401" s="46"/>
      <c r="G401" s="46"/>
      <c r="H401" s="46"/>
      <c r="I401" s="72"/>
      <c r="L401" s="72"/>
    </row>
    <row r="402" spans="4:12">
      <c r="D402" s="46"/>
      <c r="E402" s="46"/>
      <c r="F402" s="46"/>
      <c r="G402" s="46"/>
      <c r="H402" s="46"/>
      <c r="I402" s="72"/>
      <c r="L402" s="72"/>
    </row>
    <row r="403" spans="4:12">
      <c r="D403" s="46"/>
      <c r="E403" s="46"/>
      <c r="F403" s="46"/>
      <c r="G403" s="46"/>
      <c r="H403" s="46"/>
      <c r="I403" s="72"/>
      <c r="L403" s="72"/>
    </row>
    <row r="404" spans="4:12">
      <c r="D404" s="46"/>
      <c r="E404" s="46"/>
      <c r="F404" s="46"/>
      <c r="G404" s="46"/>
      <c r="H404" s="46"/>
      <c r="I404" s="72"/>
      <c r="L404" s="72"/>
    </row>
    <row r="405" spans="4:12">
      <c r="D405" s="46"/>
      <c r="E405" s="46"/>
      <c r="F405" s="46"/>
      <c r="G405" s="46"/>
      <c r="H405" s="46"/>
      <c r="I405" s="72"/>
      <c r="L405" s="72"/>
    </row>
    <row r="406" spans="4:12">
      <c r="D406" s="46"/>
      <c r="E406" s="46"/>
      <c r="F406" s="46"/>
      <c r="G406" s="46"/>
      <c r="H406" s="46"/>
      <c r="I406" s="72"/>
      <c r="L406" s="72"/>
    </row>
    <row r="407" spans="4:12">
      <c r="D407" s="46"/>
      <c r="E407" s="46"/>
      <c r="F407" s="46"/>
      <c r="G407" s="46"/>
      <c r="H407" s="46"/>
      <c r="I407" s="72"/>
      <c r="L407" s="72"/>
    </row>
    <row r="408" spans="4:12">
      <c r="D408" s="46"/>
      <c r="E408" s="46"/>
      <c r="F408" s="46"/>
      <c r="G408" s="46"/>
      <c r="H408" s="46"/>
      <c r="I408" s="72"/>
      <c r="L408" s="72"/>
    </row>
    <row r="409" spans="4:12">
      <c r="D409" s="46"/>
      <c r="E409" s="46"/>
      <c r="F409" s="46"/>
      <c r="G409" s="46"/>
      <c r="H409" s="46"/>
      <c r="I409" s="72"/>
      <c r="L409" s="72"/>
    </row>
    <row r="410" spans="4:12">
      <c r="D410" s="46"/>
      <c r="E410" s="46"/>
      <c r="F410" s="46"/>
      <c r="G410" s="46"/>
      <c r="H410" s="46"/>
      <c r="I410" s="72"/>
      <c r="L410" s="72"/>
    </row>
    <row r="411" spans="4:12">
      <c r="D411" s="46"/>
      <c r="E411" s="46"/>
      <c r="F411" s="46"/>
      <c r="G411" s="46"/>
      <c r="H411" s="46"/>
      <c r="I411" s="72"/>
      <c r="L411" s="72"/>
    </row>
    <row r="412" spans="4:12">
      <c r="D412" s="46"/>
      <c r="E412" s="46"/>
      <c r="F412" s="46"/>
      <c r="G412" s="46"/>
      <c r="H412" s="46"/>
      <c r="I412" s="72"/>
      <c r="L412" s="72"/>
    </row>
    <row r="413" spans="4:12">
      <c r="D413" s="46"/>
      <c r="E413" s="46"/>
      <c r="F413" s="46"/>
      <c r="G413" s="46"/>
      <c r="H413" s="46"/>
      <c r="I413" s="72"/>
      <c r="L413" s="72"/>
    </row>
    <row r="414" spans="4:12">
      <c r="D414" s="46"/>
      <c r="E414" s="46"/>
      <c r="F414" s="46"/>
      <c r="G414" s="46"/>
      <c r="H414" s="46"/>
      <c r="I414" s="72"/>
      <c r="L414" s="72"/>
    </row>
    <row r="415" spans="4:12">
      <c r="D415" s="46"/>
      <c r="E415" s="46"/>
      <c r="F415" s="46"/>
      <c r="G415" s="46"/>
      <c r="H415" s="46"/>
      <c r="I415" s="72"/>
      <c r="L415" s="72"/>
    </row>
    <row r="416" spans="4:12">
      <c r="D416" s="46"/>
      <c r="E416" s="46"/>
      <c r="F416" s="46"/>
      <c r="G416" s="46"/>
      <c r="H416" s="46"/>
      <c r="I416" s="72"/>
      <c r="L416" s="72"/>
    </row>
    <row r="417" spans="4:12">
      <c r="D417" s="46"/>
      <c r="E417" s="46"/>
      <c r="F417" s="46"/>
      <c r="G417" s="46"/>
      <c r="H417" s="46"/>
      <c r="I417" s="72"/>
      <c r="L417" s="72"/>
    </row>
    <row r="418" spans="4:12">
      <c r="D418" s="46"/>
      <c r="E418" s="46"/>
      <c r="F418" s="46"/>
      <c r="G418" s="46"/>
      <c r="H418" s="46"/>
      <c r="I418" s="72"/>
      <c r="L418" s="72"/>
    </row>
    <row r="419" spans="4:12">
      <c r="D419" s="46"/>
      <c r="E419" s="46"/>
      <c r="F419" s="46"/>
      <c r="G419" s="46"/>
      <c r="H419" s="46"/>
      <c r="I419" s="72"/>
      <c r="L419" s="72"/>
    </row>
    <row r="420" spans="4:12">
      <c r="D420" s="46"/>
      <c r="E420" s="46"/>
      <c r="F420" s="46"/>
      <c r="G420" s="46"/>
      <c r="H420" s="46"/>
      <c r="I420" s="72"/>
      <c r="L420" s="72"/>
    </row>
    <row r="421" spans="4:12">
      <c r="D421" s="46"/>
      <c r="E421" s="46"/>
      <c r="F421" s="46"/>
      <c r="G421" s="46"/>
      <c r="H421" s="46"/>
      <c r="I421" s="72"/>
      <c r="L421" s="72"/>
    </row>
    <row r="422" spans="4:12">
      <c r="D422" s="46"/>
      <c r="E422" s="46"/>
      <c r="F422" s="46"/>
      <c r="G422" s="46"/>
      <c r="H422" s="46"/>
      <c r="I422" s="72"/>
      <c r="L422" s="72"/>
    </row>
    <row r="423" spans="4:12">
      <c r="D423" s="46"/>
      <c r="E423" s="46"/>
      <c r="F423" s="46"/>
      <c r="G423" s="46"/>
      <c r="H423" s="46"/>
      <c r="I423" s="72"/>
      <c r="L423" s="72"/>
    </row>
    <row r="424" spans="4:12">
      <c r="D424" s="46"/>
      <c r="E424" s="46"/>
      <c r="F424" s="46"/>
      <c r="G424" s="46"/>
      <c r="H424" s="46"/>
      <c r="I424" s="72"/>
      <c r="L424" s="72"/>
    </row>
    <row r="425" spans="4:12">
      <c r="D425" s="46"/>
      <c r="E425" s="46"/>
      <c r="F425" s="46"/>
      <c r="G425" s="46"/>
      <c r="H425" s="46"/>
      <c r="I425" s="72"/>
      <c r="L425" s="72"/>
    </row>
    <row r="426" spans="4:12">
      <c r="D426" s="46"/>
      <c r="E426" s="46"/>
      <c r="F426" s="46"/>
      <c r="G426" s="46"/>
      <c r="H426" s="46"/>
      <c r="I426" s="72"/>
      <c r="L426" s="72"/>
    </row>
    <row r="427" spans="4:12">
      <c r="D427" s="46"/>
      <c r="E427" s="46"/>
      <c r="F427" s="46"/>
      <c r="G427" s="46"/>
      <c r="H427" s="46"/>
      <c r="I427" s="72"/>
      <c r="L427" s="72"/>
    </row>
    <row r="428" spans="4:12">
      <c r="D428" s="46"/>
      <c r="E428" s="46"/>
      <c r="F428" s="46"/>
      <c r="G428" s="46"/>
      <c r="H428" s="46"/>
      <c r="I428" s="72"/>
      <c r="L428" s="72"/>
    </row>
    <row r="429" spans="4:12">
      <c r="D429" s="46"/>
      <c r="E429" s="46"/>
      <c r="F429" s="46"/>
      <c r="G429" s="46"/>
      <c r="H429" s="46"/>
      <c r="I429" s="72"/>
      <c r="L429" s="72"/>
    </row>
    <row r="430" spans="4:12">
      <c r="D430" s="46"/>
      <c r="E430" s="46"/>
      <c r="F430" s="46"/>
      <c r="G430" s="46"/>
      <c r="H430" s="46"/>
      <c r="I430" s="72"/>
      <c r="L430" s="72"/>
    </row>
    <row r="431" spans="4:12">
      <c r="D431" s="46"/>
      <c r="E431" s="46"/>
      <c r="F431" s="46"/>
      <c r="G431" s="46"/>
      <c r="H431" s="46"/>
      <c r="I431" s="72"/>
      <c r="L431" s="72"/>
    </row>
    <row r="432" spans="4:12">
      <c r="D432" s="46"/>
      <c r="E432" s="46"/>
      <c r="F432" s="46"/>
      <c r="G432" s="46"/>
      <c r="H432" s="46"/>
      <c r="I432" s="72"/>
      <c r="L432" s="72"/>
    </row>
    <row r="433" spans="4:12">
      <c r="D433" s="46"/>
      <c r="E433" s="46"/>
      <c r="F433" s="46"/>
      <c r="G433" s="46"/>
      <c r="H433" s="46"/>
      <c r="I433" s="72"/>
      <c r="L433" s="72"/>
    </row>
    <row r="434" spans="4:12">
      <c r="D434" s="46"/>
      <c r="E434" s="46"/>
      <c r="F434" s="46"/>
      <c r="G434" s="46"/>
      <c r="H434" s="46"/>
      <c r="I434" s="72"/>
      <c r="L434" s="72"/>
    </row>
    <row r="435" spans="4:12">
      <c r="D435" s="46"/>
      <c r="E435" s="46"/>
      <c r="F435" s="46"/>
      <c r="G435" s="46"/>
      <c r="H435" s="46"/>
      <c r="I435" s="72"/>
      <c r="L435" s="72"/>
    </row>
    <row r="436" spans="4:12">
      <c r="D436" s="46"/>
      <c r="E436" s="46"/>
      <c r="F436" s="46"/>
      <c r="G436" s="46"/>
      <c r="H436" s="46"/>
      <c r="I436" s="72"/>
      <c r="L436" s="72"/>
    </row>
    <row r="437" spans="4:12">
      <c r="D437" s="46"/>
      <c r="E437" s="46"/>
      <c r="F437" s="46"/>
      <c r="G437" s="46"/>
      <c r="H437" s="46"/>
      <c r="I437" s="72"/>
      <c r="L437" s="72"/>
    </row>
    <row r="438" spans="4:12">
      <c r="D438" s="46"/>
      <c r="E438" s="46"/>
      <c r="F438" s="46"/>
      <c r="G438" s="46"/>
      <c r="H438" s="46"/>
      <c r="I438" s="72"/>
      <c r="L438" s="72"/>
    </row>
    <row r="439" spans="4:12">
      <c r="D439" s="46"/>
      <c r="E439" s="46"/>
      <c r="F439" s="46"/>
      <c r="G439" s="46"/>
      <c r="H439" s="46"/>
      <c r="I439" s="72"/>
      <c r="L439" s="72"/>
    </row>
    <row r="440" spans="4:12">
      <c r="D440" s="46"/>
      <c r="E440" s="46"/>
      <c r="F440" s="46"/>
      <c r="G440" s="46"/>
      <c r="H440" s="46"/>
      <c r="I440" s="72"/>
      <c r="L440" s="72"/>
    </row>
    <row r="441" spans="4:12">
      <c r="D441" s="46"/>
      <c r="E441" s="46"/>
      <c r="F441" s="46"/>
      <c r="G441" s="46"/>
      <c r="H441" s="46"/>
      <c r="I441" s="72"/>
      <c r="L441" s="72"/>
    </row>
    <row r="442" spans="4:12">
      <c r="D442" s="46"/>
      <c r="E442" s="46"/>
      <c r="F442" s="46"/>
      <c r="G442" s="46"/>
      <c r="H442" s="46"/>
      <c r="I442" s="72"/>
      <c r="L442" s="72"/>
    </row>
    <row r="443" spans="4:12">
      <c r="D443" s="46"/>
      <c r="E443" s="46"/>
      <c r="F443" s="46"/>
      <c r="G443" s="46"/>
      <c r="H443" s="46"/>
      <c r="I443" s="72"/>
      <c r="L443" s="72"/>
    </row>
    <row r="444" spans="4:12">
      <c r="D444" s="46"/>
      <c r="E444" s="46"/>
      <c r="F444" s="46"/>
      <c r="G444" s="46"/>
      <c r="H444" s="46"/>
      <c r="I444" s="72"/>
      <c r="L444" s="72"/>
    </row>
    <row r="445" spans="4:12">
      <c r="D445" s="46"/>
      <c r="E445" s="46"/>
      <c r="F445" s="46"/>
      <c r="G445" s="46"/>
      <c r="H445" s="46"/>
      <c r="I445" s="72"/>
      <c r="L445" s="72"/>
    </row>
    <row r="446" spans="4:12">
      <c r="D446" s="46"/>
      <c r="E446" s="46"/>
      <c r="F446" s="46"/>
      <c r="G446" s="46"/>
      <c r="H446" s="46"/>
      <c r="I446" s="72"/>
      <c r="L446" s="72"/>
    </row>
    <row r="447" spans="4:12">
      <c r="D447" s="46"/>
      <c r="E447" s="46"/>
      <c r="F447" s="46"/>
      <c r="G447" s="46"/>
      <c r="H447" s="46"/>
      <c r="I447" s="72"/>
      <c r="L447" s="72"/>
    </row>
    <row r="448" spans="4:12">
      <c r="D448" s="46"/>
      <c r="E448" s="46"/>
      <c r="F448" s="46"/>
      <c r="G448" s="46"/>
      <c r="H448" s="46"/>
      <c r="I448" s="72"/>
      <c r="L448" s="72"/>
    </row>
    <row r="449" spans="4:12">
      <c r="D449" s="46"/>
      <c r="E449" s="46"/>
      <c r="F449" s="46"/>
      <c r="G449" s="46"/>
      <c r="H449" s="46"/>
      <c r="I449" s="72"/>
      <c r="L449" s="72"/>
    </row>
    <row r="450" spans="4:12">
      <c r="D450" s="46"/>
      <c r="E450" s="46"/>
      <c r="F450" s="46"/>
      <c r="G450" s="46"/>
      <c r="H450" s="46"/>
      <c r="I450" s="72"/>
      <c r="L450" s="72"/>
    </row>
    <row r="451" spans="4:12">
      <c r="D451" s="46"/>
      <c r="E451" s="46"/>
      <c r="F451" s="46"/>
      <c r="G451" s="46"/>
      <c r="H451" s="46"/>
      <c r="I451" s="72"/>
      <c r="L451" s="72"/>
    </row>
    <row r="452" spans="4:12">
      <c r="D452" s="46"/>
      <c r="E452" s="46"/>
      <c r="F452" s="46"/>
      <c r="G452" s="46"/>
      <c r="H452" s="46"/>
      <c r="I452" s="72"/>
      <c r="L452" s="72"/>
    </row>
    <row r="453" spans="4:12">
      <c r="D453" s="46"/>
      <c r="E453" s="46"/>
      <c r="F453" s="46"/>
      <c r="G453" s="46"/>
      <c r="H453" s="46"/>
      <c r="I453" s="72"/>
      <c r="L453" s="72"/>
    </row>
    <row r="454" spans="4:12">
      <c r="D454" s="46"/>
      <c r="E454" s="46"/>
      <c r="F454" s="46"/>
      <c r="G454" s="46"/>
      <c r="H454" s="46"/>
      <c r="I454" s="72"/>
      <c r="L454" s="72"/>
    </row>
    <row r="455" spans="4:12">
      <c r="D455" s="46"/>
      <c r="E455" s="46"/>
      <c r="F455" s="46"/>
      <c r="G455" s="46"/>
      <c r="H455" s="46"/>
      <c r="I455" s="72"/>
      <c r="L455" s="72"/>
    </row>
    <row r="456" spans="4:12">
      <c r="D456" s="46"/>
      <c r="E456" s="46"/>
      <c r="F456" s="46"/>
      <c r="G456" s="46"/>
      <c r="H456" s="46"/>
      <c r="I456" s="72"/>
      <c r="L456" s="72"/>
    </row>
    <row r="457" spans="4:12">
      <c r="D457" s="46"/>
      <c r="E457" s="46"/>
      <c r="F457" s="46"/>
      <c r="G457" s="46"/>
      <c r="H457" s="46"/>
      <c r="I457" s="72"/>
      <c r="L457" s="72"/>
    </row>
    <row r="458" spans="4:12">
      <c r="D458" s="46"/>
      <c r="E458" s="46"/>
      <c r="F458" s="46"/>
      <c r="G458" s="46"/>
      <c r="H458" s="46"/>
      <c r="I458" s="72"/>
      <c r="L458" s="72"/>
    </row>
    <row r="459" spans="4:12">
      <c r="D459" s="46"/>
      <c r="E459" s="46"/>
      <c r="F459" s="46"/>
      <c r="G459" s="46"/>
      <c r="H459" s="46"/>
      <c r="I459" s="72"/>
      <c r="L459" s="72"/>
    </row>
    <row r="460" spans="4:12">
      <c r="D460" s="46"/>
      <c r="E460" s="46"/>
      <c r="F460" s="46"/>
      <c r="G460" s="46"/>
      <c r="H460" s="46"/>
      <c r="I460" s="72"/>
      <c r="L460" s="72"/>
    </row>
    <row r="461" spans="4:12">
      <c r="D461" s="46"/>
      <c r="E461" s="46"/>
      <c r="F461" s="46"/>
      <c r="G461" s="46"/>
      <c r="H461" s="46"/>
      <c r="I461" s="72"/>
      <c r="L461" s="72"/>
    </row>
    <row r="462" spans="4:12">
      <c r="D462" s="46"/>
      <c r="E462" s="46"/>
      <c r="F462" s="46"/>
      <c r="G462" s="46"/>
      <c r="H462" s="46"/>
      <c r="I462" s="72"/>
      <c r="L462" s="72"/>
    </row>
    <row r="463" spans="4:12">
      <c r="D463" s="46"/>
      <c r="E463" s="46"/>
      <c r="F463" s="46"/>
      <c r="G463" s="46"/>
      <c r="H463" s="46"/>
      <c r="I463" s="72"/>
      <c r="L463" s="72"/>
    </row>
    <row r="464" spans="4:12">
      <c r="D464" s="46"/>
      <c r="E464" s="46"/>
      <c r="F464" s="46"/>
      <c r="G464" s="46"/>
      <c r="H464" s="46"/>
      <c r="I464" s="72"/>
      <c r="L464" s="72"/>
    </row>
    <row r="465" spans="4:12">
      <c r="D465" s="46"/>
      <c r="E465" s="46"/>
      <c r="F465" s="46"/>
      <c r="G465" s="46"/>
      <c r="H465" s="46"/>
      <c r="I465" s="72"/>
      <c r="L465" s="72"/>
    </row>
    <row r="466" spans="4:12">
      <c r="D466" s="46"/>
      <c r="E466" s="46"/>
      <c r="F466" s="46"/>
      <c r="G466" s="46"/>
      <c r="H466" s="46"/>
      <c r="I466" s="72"/>
      <c r="L466" s="72"/>
    </row>
    <row r="467" spans="4:12">
      <c r="D467" s="46"/>
      <c r="E467" s="46"/>
      <c r="F467" s="46"/>
      <c r="G467" s="46"/>
      <c r="H467" s="46"/>
      <c r="I467" s="72"/>
      <c r="L467" s="72"/>
    </row>
    <row r="468" spans="4:12">
      <c r="D468" s="46"/>
      <c r="E468" s="46"/>
      <c r="F468" s="46"/>
      <c r="G468" s="46"/>
      <c r="H468" s="46"/>
      <c r="I468" s="72"/>
      <c r="L468" s="72"/>
    </row>
    <row r="469" spans="4:12">
      <c r="D469" s="46"/>
      <c r="E469" s="46"/>
      <c r="F469" s="46"/>
      <c r="G469" s="46"/>
      <c r="H469" s="46"/>
      <c r="I469" s="72"/>
      <c r="L469" s="72"/>
    </row>
    <row r="470" spans="4:12">
      <c r="D470" s="46"/>
      <c r="E470" s="46"/>
      <c r="F470" s="46"/>
      <c r="G470" s="46"/>
      <c r="H470" s="46"/>
      <c r="I470" s="72"/>
      <c r="L470" s="72"/>
    </row>
    <row r="471" spans="4:12">
      <c r="D471" s="46"/>
      <c r="E471" s="46"/>
      <c r="F471" s="46"/>
      <c r="G471" s="46"/>
      <c r="H471" s="46"/>
      <c r="I471" s="72"/>
      <c r="L471" s="72"/>
    </row>
    <row r="472" spans="4:12">
      <c r="D472" s="46"/>
      <c r="E472" s="46"/>
      <c r="F472" s="46"/>
      <c r="G472" s="46"/>
      <c r="H472" s="46"/>
      <c r="I472" s="72"/>
      <c r="L472" s="72"/>
    </row>
    <row r="473" spans="4:12">
      <c r="D473" s="46"/>
      <c r="E473" s="46"/>
      <c r="F473" s="46"/>
      <c r="G473" s="46"/>
      <c r="H473" s="46"/>
      <c r="I473" s="72"/>
      <c r="L473" s="72"/>
    </row>
    <row r="474" spans="4:12">
      <c r="D474" s="46"/>
      <c r="E474" s="46"/>
      <c r="F474" s="46"/>
      <c r="G474" s="46"/>
      <c r="H474" s="46"/>
      <c r="I474" s="72"/>
      <c r="L474" s="72"/>
    </row>
    <row r="475" spans="4:12">
      <c r="D475" s="46"/>
      <c r="E475" s="46"/>
      <c r="F475" s="46"/>
      <c r="G475" s="46"/>
      <c r="H475" s="46"/>
      <c r="I475" s="72"/>
      <c r="L475" s="72"/>
    </row>
    <row r="476" spans="4:12">
      <c r="D476" s="46"/>
      <c r="E476" s="46"/>
      <c r="F476" s="46"/>
      <c r="G476" s="46"/>
      <c r="H476" s="46"/>
      <c r="I476" s="72"/>
      <c r="L476" s="72"/>
    </row>
    <row r="477" spans="4:12">
      <c r="D477" s="46"/>
      <c r="E477" s="46"/>
      <c r="F477" s="46"/>
      <c r="G477" s="46"/>
      <c r="H477" s="46"/>
      <c r="I477" s="72"/>
      <c r="L477" s="72"/>
    </row>
    <row r="478" spans="4:12">
      <c r="D478" s="46"/>
      <c r="E478" s="46"/>
      <c r="F478" s="46"/>
      <c r="G478" s="46"/>
      <c r="H478" s="46"/>
      <c r="I478" s="72"/>
      <c r="L478" s="72"/>
    </row>
    <row r="479" spans="4:12">
      <c r="D479" s="46"/>
      <c r="E479" s="46"/>
      <c r="F479" s="46"/>
      <c r="G479" s="46"/>
      <c r="H479" s="46"/>
      <c r="I479" s="72"/>
      <c r="L479" s="72"/>
    </row>
    <row r="480" spans="4:12">
      <c r="D480" s="46"/>
      <c r="E480" s="46"/>
      <c r="F480" s="46"/>
      <c r="G480" s="46"/>
      <c r="H480" s="46"/>
      <c r="I480" s="72"/>
      <c r="L480" s="72"/>
    </row>
    <row r="481" spans="4:12">
      <c r="D481" s="46"/>
      <c r="E481" s="46"/>
      <c r="F481" s="46"/>
      <c r="G481" s="46"/>
      <c r="H481" s="46"/>
      <c r="I481" s="72"/>
      <c r="L481" s="72"/>
    </row>
    <row r="482" spans="4:12">
      <c r="D482" s="46"/>
      <c r="E482" s="46"/>
      <c r="F482" s="46"/>
      <c r="G482" s="46"/>
      <c r="H482" s="46"/>
      <c r="I482" s="72"/>
      <c r="L482" s="72"/>
    </row>
    <row r="483" spans="4:12">
      <c r="D483" s="46"/>
      <c r="E483" s="46"/>
      <c r="F483" s="46"/>
      <c r="G483" s="46"/>
      <c r="H483" s="46"/>
      <c r="I483" s="72"/>
      <c r="L483" s="72"/>
    </row>
    <row r="484" spans="4:12">
      <c r="D484" s="46"/>
      <c r="E484" s="46"/>
      <c r="F484" s="46"/>
      <c r="G484" s="46"/>
      <c r="H484" s="46"/>
      <c r="I484" s="72"/>
      <c r="L484" s="72"/>
    </row>
    <row r="485" spans="4:12">
      <c r="D485" s="46"/>
      <c r="E485" s="46"/>
      <c r="F485" s="46"/>
      <c r="G485" s="46"/>
      <c r="H485" s="46"/>
      <c r="I485" s="72"/>
      <c r="L485" s="72"/>
    </row>
    <row r="486" spans="4:12">
      <c r="D486" s="46"/>
      <c r="E486" s="46"/>
      <c r="F486" s="46"/>
      <c r="G486" s="46"/>
      <c r="H486" s="46"/>
      <c r="I486" s="72"/>
      <c r="L486" s="72"/>
    </row>
    <row r="487" spans="4:12">
      <c r="D487" s="46"/>
      <c r="E487" s="46"/>
      <c r="F487" s="46"/>
      <c r="G487" s="46"/>
      <c r="H487" s="46"/>
      <c r="I487" s="72"/>
      <c r="L487" s="72"/>
    </row>
    <row r="488" spans="4:12">
      <c r="D488" s="46"/>
      <c r="E488" s="46"/>
      <c r="F488" s="46"/>
      <c r="G488" s="46"/>
      <c r="H488" s="46"/>
      <c r="I488" s="72"/>
      <c r="L488" s="72"/>
    </row>
    <row r="489" spans="4:12">
      <c r="D489" s="46"/>
      <c r="E489" s="46"/>
      <c r="F489" s="46"/>
      <c r="G489" s="46"/>
      <c r="H489" s="46"/>
      <c r="I489" s="72"/>
      <c r="L489" s="72"/>
    </row>
    <row r="490" spans="4:12">
      <c r="D490" s="46"/>
      <c r="E490" s="46"/>
      <c r="F490" s="46"/>
      <c r="G490" s="46"/>
      <c r="H490" s="46"/>
      <c r="I490" s="72"/>
      <c r="L490" s="72"/>
    </row>
    <row r="491" spans="4:12">
      <c r="D491" s="46"/>
      <c r="E491" s="46"/>
      <c r="F491" s="46"/>
      <c r="G491" s="46"/>
      <c r="H491" s="46"/>
      <c r="I491" s="72"/>
      <c r="L491" s="72"/>
    </row>
    <row r="492" spans="4:12">
      <c r="D492" s="46"/>
      <c r="E492" s="46"/>
      <c r="F492" s="46"/>
      <c r="G492" s="46"/>
      <c r="H492" s="46"/>
      <c r="I492" s="72"/>
      <c r="L492" s="72"/>
    </row>
    <row r="493" spans="4:12">
      <c r="D493" s="46"/>
      <c r="E493" s="46"/>
      <c r="F493" s="46"/>
      <c r="G493" s="46"/>
      <c r="H493" s="46"/>
      <c r="I493" s="72"/>
      <c r="L493" s="72"/>
    </row>
    <row r="494" spans="4:12">
      <c r="D494" s="46"/>
      <c r="E494" s="46"/>
      <c r="F494" s="46"/>
      <c r="G494" s="46"/>
      <c r="H494" s="46"/>
      <c r="I494" s="72"/>
      <c r="L494" s="72"/>
    </row>
    <row r="495" spans="4:12">
      <c r="D495" s="46"/>
      <c r="E495" s="46"/>
      <c r="F495" s="46"/>
      <c r="G495" s="46"/>
      <c r="H495" s="46"/>
      <c r="I495" s="72"/>
      <c r="L495" s="72"/>
    </row>
    <row r="496" spans="4:12">
      <c r="D496" s="46"/>
      <c r="E496" s="46"/>
      <c r="F496" s="46"/>
      <c r="G496" s="46"/>
      <c r="H496" s="46"/>
      <c r="I496" s="72"/>
      <c r="L496" s="72"/>
    </row>
    <row r="497" spans="4:12">
      <c r="D497" s="46"/>
      <c r="E497" s="46"/>
      <c r="F497" s="46"/>
      <c r="G497" s="46"/>
      <c r="H497" s="46"/>
      <c r="I497" s="72"/>
      <c r="L497" s="72"/>
    </row>
    <row r="498" spans="4:12">
      <c r="D498" s="46"/>
      <c r="E498" s="46"/>
      <c r="F498" s="46"/>
      <c r="G498" s="46"/>
      <c r="H498" s="46"/>
      <c r="I498" s="72"/>
      <c r="L498" s="72"/>
    </row>
    <row r="499" spans="4:12">
      <c r="D499" s="46"/>
      <c r="E499" s="46"/>
      <c r="F499" s="46"/>
      <c r="G499" s="46"/>
      <c r="H499" s="46"/>
      <c r="I499" s="72"/>
      <c r="L499" s="72"/>
    </row>
    <row r="500" spans="4:12">
      <c r="D500" s="46"/>
      <c r="E500" s="46"/>
      <c r="F500" s="46"/>
      <c r="G500" s="46"/>
      <c r="H500" s="46"/>
      <c r="I500" s="72"/>
      <c r="L500" s="72"/>
    </row>
    <row r="501" spans="4:12">
      <c r="D501" s="46"/>
      <c r="E501" s="46"/>
      <c r="F501" s="46"/>
      <c r="G501" s="46"/>
      <c r="H501" s="46"/>
      <c r="I501" s="72"/>
      <c r="L501" s="72"/>
    </row>
    <row r="502" spans="4:12">
      <c r="D502" s="46"/>
      <c r="E502" s="46"/>
      <c r="F502" s="46"/>
      <c r="G502" s="46"/>
      <c r="H502" s="46"/>
      <c r="I502" s="72"/>
      <c r="L502" s="72"/>
    </row>
    <row r="503" spans="4:12">
      <c r="D503" s="46"/>
      <c r="E503" s="46"/>
      <c r="F503" s="46"/>
      <c r="G503" s="46"/>
      <c r="H503" s="46"/>
      <c r="I503" s="72"/>
      <c r="L503" s="72"/>
    </row>
    <row r="504" spans="4:12">
      <c r="D504" s="46"/>
      <c r="E504" s="46"/>
      <c r="F504" s="46"/>
      <c r="G504" s="46"/>
      <c r="H504" s="46"/>
      <c r="I504" s="72"/>
      <c r="L504" s="72"/>
    </row>
    <row r="505" spans="4:12">
      <c r="D505" s="46"/>
      <c r="E505" s="46"/>
      <c r="F505" s="46"/>
      <c r="G505" s="46"/>
      <c r="H505" s="46"/>
      <c r="I505" s="72"/>
      <c r="L505" s="72"/>
    </row>
    <row r="506" spans="4:12">
      <c r="D506" s="46"/>
      <c r="E506" s="46"/>
      <c r="F506" s="46"/>
      <c r="G506" s="46"/>
      <c r="H506" s="46"/>
      <c r="I506" s="72"/>
      <c r="L506" s="72"/>
    </row>
    <row r="507" spans="4:12">
      <c r="D507" s="46"/>
      <c r="E507" s="46"/>
      <c r="F507" s="46"/>
      <c r="G507" s="46"/>
      <c r="H507" s="46"/>
      <c r="I507" s="72"/>
      <c r="L507" s="72"/>
    </row>
    <row r="508" spans="4:12">
      <c r="D508" s="46"/>
      <c r="E508" s="46"/>
      <c r="F508" s="46"/>
      <c r="G508" s="46"/>
      <c r="H508" s="46"/>
      <c r="I508" s="72"/>
      <c r="L508" s="72"/>
    </row>
    <row r="509" spans="4:12">
      <c r="D509" s="46"/>
      <c r="E509" s="46"/>
      <c r="F509" s="46"/>
      <c r="G509" s="46"/>
      <c r="H509" s="46"/>
      <c r="I509" s="72"/>
      <c r="L509" s="72"/>
    </row>
    <row r="510" spans="4:12">
      <c r="D510" s="46"/>
      <c r="E510" s="46"/>
      <c r="F510" s="46"/>
      <c r="G510" s="46"/>
      <c r="H510" s="46"/>
      <c r="I510" s="72"/>
      <c r="L510" s="72"/>
    </row>
    <row r="511" spans="4:12">
      <c r="D511" s="46"/>
      <c r="E511" s="46"/>
      <c r="F511" s="46"/>
      <c r="G511" s="46"/>
      <c r="H511" s="46"/>
      <c r="I511" s="72"/>
      <c r="L511" s="72"/>
    </row>
    <row r="512" spans="4:12">
      <c r="D512" s="46"/>
      <c r="E512" s="46"/>
      <c r="F512" s="46"/>
      <c r="G512" s="46"/>
      <c r="H512" s="46"/>
      <c r="I512" s="72"/>
      <c r="L512" s="72"/>
    </row>
    <row r="513" spans="4:12">
      <c r="D513" s="46"/>
      <c r="E513" s="46"/>
      <c r="F513" s="46"/>
      <c r="G513" s="46"/>
      <c r="H513" s="46"/>
      <c r="I513" s="72"/>
      <c r="L513" s="72"/>
    </row>
    <row r="514" spans="4:12">
      <c r="D514" s="46"/>
      <c r="E514" s="46"/>
      <c r="F514" s="46"/>
      <c r="G514" s="46"/>
      <c r="H514" s="46"/>
      <c r="I514" s="72"/>
      <c r="L514" s="72"/>
    </row>
    <row r="515" spans="4:12">
      <c r="D515" s="46"/>
      <c r="E515" s="46"/>
      <c r="F515" s="46"/>
      <c r="G515" s="46"/>
      <c r="H515" s="46"/>
      <c r="I515" s="72"/>
      <c r="L515" s="72"/>
    </row>
    <row r="516" spans="4:12">
      <c r="D516" s="46"/>
      <c r="E516" s="46"/>
      <c r="F516" s="46"/>
      <c r="G516" s="46"/>
      <c r="H516" s="46"/>
      <c r="I516" s="72"/>
      <c r="L516" s="72"/>
    </row>
    <row r="517" spans="4:12">
      <c r="D517" s="46"/>
      <c r="E517" s="46"/>
      <c r="F517" s="46"/>
      <c r="G517" s="46"/>
      <c r="H517" s="46"/>
      <c r="I517" s="72"/>
      <c r="L517" s="72"/>
    </row>
    <row r="518" spans="4:12">
      <c r="D518" s="46"/>
      <c r="E518" s="46"/>
      <c r="F518" s="46"/>
      <c r="G518" s="46"/>
      <c r="H518" s="46"/>
      <c r="I518" s="72"/>
      <c r="L518" s="72"/>
    </row>
    <row r="519" spans="4:12">
      <c r="D519" s="46"/>
      <c r="E519" s="46"/>
      <c r="F519" s="46"/>
      <c r="G519" s="46"/>
      <c r="H519" s="46"/>
      <c r="I519" s="72"/>
      <c r="L519" s="72"/>
    </row>
    <row r="520" spans="4:12">
      <c r="D520" s="46"/>
      <c r="E520" s="46"/>
      <c r="F520" s="46"/>
      <c r="G520" s="46"/>
      <c r="H520" s="46"/>
      <c r="I520" s="72"/>
      <c r="L520" s="72"/>
    </row>
    <row r="521" spans="4:12">
      <c r="D521" s="46"/>
      <c r="E521" s="46"/>
      <c r="F521" s="46"/>
      <c r="G521" s="46"/>
      <c r="H521" s="46"/>
      <c r="I521" s="72"/>
      <c r="L521" s="72"/>
    </row>
    <row r="522" spans="4:12">
      <c r="D522" s="46"/>
      <c r="E522" s="46"/>
      <c r="F522" s="46"/>
      <c r="G522" s="46"/>
      <c r="H522" s="46"/>
      <c r="I522" s="72"/>
      <c r="L522" s="72"/>
    </row>
    <row r="523" spans="4:12">
      <c r="D523" s="46"/>
      <c r="E523" s="46"/>
      <c r="F523" s="46"/>
      <c r="G523" s="46"/>
      <c r="H523" s="46"/>
      <c r="I523" s="72"/>
      <c r="L523" s="72"/>
    </row>
    <row r="524" spans="4:12">
      <c r="D524" s="46"/>
      <c r="E524" s="46"/>
      <c r="F524" s="46"/>
      <c r="G524" s="46"/>
      <c r="H524" s="46"/>
      <c r="I524" s="72"/>
      <c r="L524" s="72"/>
    </row>
    <row r="525" spans="4:12">
      <c r="D525" s="46"/>
      <c r="E525" s="46"/>
      <c r="F525" s="46"/>
      <c r="G525" s="46"/>
      <c r="H525" s="46"/>
      <c r="I525" s="72"/>
      <c r="L525" s="72"/>
    </row>
    <row r="526" spans="4:12">
      <c r="D526" s="46"/>
      <c r="E526" s="46"/>
      <c r="F526" s="46"/>
      <c r="G526" s="46"/>
      <c r="H526" s="46"/>
      <c r="I526" s="72"/>
      <c r="L526" s="72"/>
    </row>
    <row r="527" spans="4:12">
      <c r="D527" s="46"/>
      <c r="E527" s="46"/>
      <c r="F527" s="46"/>
      <c r="G527" s="46"/>
      <c r="H527" s="46"/>
      <c r="I527" s="72"/>
      <c r="L527" s="72"/>
    </row>
    <row r="528" spans="4:12">
      <c r="D528" s="46"/>
      <c r="E528" s="46"/>
      <c r="F528" s="46"/>
      <c r="G528" s="46"/>
      <c r="H528" s="46"/>
      <c r="I528" s="72"/>
      <c r="L528" s="72"/>
    </row>
    <row r="529" spans="4:12">
      <c r="D529" s="46"/>
      <c r="E529" s="46"/>
      <c r="F529" s="46"/>
      <c r="G529" s="46"/>
      <c r="H529" s="46"/>
      <c r="I529" s="72"/>
      <c r="L529" s="72"/>
    </row>
    <row r="530" spans="4:12">
      <c r="D530" s="46"/>
      <c r="E530" s="46"/>
      <c r="F530" s="46"/>
      <c r="G530" s="46"/>
      <c r="H530" s="46"/>
      <c r="I530" s="72"/>
      <c r="L530" s="72"/>
    </row>
    <row r="531" spans="4:12">
      <c r="D531" s="46"/>
      <c r="E531" s="46"/>
      <c r="F531" s="46"/>
      <c r="G531" s="46"/>
      <c r="H531" s="46"/>
      <c r="I531" s="72"/>
      <c r="L531" s="72"/>
    </row>
    <row r="532" spans="4:12">
      <c r="D532" s="46"/>
      <c r="E532" s="46"/>
      <c r="F532" s="46"/>
      <c r="G532" s="46"/>
      <c r="H532" s="46"/>
      <c r="I532" s="72"/>
      <c r="L532" s="72"/>
    </row>
    <row r="533" spans="4:12">
      <c r="D533" s="46"/>
      <c r="E533" s="46"/>
      <c r="F533" s="46"/>
      <c r="G533" s="46"/>
      <c r="H533" s="46"/>
      <c r="I533" s="72"/>
      <c r="L533" s="72"/>
    </row>
    <row r="534" spans="4:12">
      <c r="D534" s="46"/>
      <c r="E534" s="46"/>
      <c r="F534" s="46"/>
      <c r="G534" s="46"/>
      <c r="H534" s="46"/>
      <c r="I534" s="72"/>
      <c r="L534" s="72"/>
    </row>
    <row r="535" spans="4:12">
      <c r="D535" s="46"/>
      <c r="E535" s="46"/>
      <c r="F535" s="46"/>
      <c r="G535" s="46"/>
      <c r="H535" s="46"/>
      <c r="I535" s="72"/>
      <c r="L535" s="72"/>
    </row>
    <row r="536" spans="4:12">
      <c r="D536" s="46"/>
      <c r="E536" s="46"/>
      <c r="F536" s="46"/>
      <c r="G536" s="46"/>
      <c r="H536" s="46"/>
      <c r="I536" s="72"/>
      <c r="L536" s="72"/>
    </row>
    <row r="537" spans="4:12">
      <c r="D537" s="46"/>
      <c r="E537" s="46"/>
      <c r="F537" s="46"/>
      <c r="G537" s="46"/>
      <c r="H537" s="46"/>
      <c r="I537" s="72"/>
      <c r="L537" s="72"/>
    </row>
    <row r="538" spans="4:12">
      <c r="D538" s="46"/>
      <c r="E538" s="46"/>
      <c r="F538" s="46"/>
      <c r="G538" s="46"/>
      <c r="H538" s="46"/>
      <c r="I538" s="72"/>
      <c r="L538" s="72"/>
    </row>
    <row r="539" spans="4:12">
      <c r="D539" s="46"/>
      <c r="E539" s="46"/>
      <c r="F539" s="46"/>
      <c r="G539" s="46"/>
      <c r="H539" s="46"/>
      <c r="I539" s="72"/>
      <c r="L539" s="72"/>
    </row>
    <row r="540" spans="4:12">
      <c r="D540" s="46"/>
      <c r="E540" s="46"/>
      <c r="F540" s="46"/>
      <c r="G540" s="46"/>
      <c r="H540" s="46"/>
      <c r="I540" s="72"/>
      <c r="L540" s="72"/>
    </row>
    <row r="541" spans="4:12">
      <c r="D541" s="46"/>
      <c r="E541" s="46"/>
      <c r="F541" s="46"/>
      <c r="G541" s="46"/>
      <c r="H541" s="46"/>
      <c r="I541" s="72"/>
      <c r="L541" s="72"/>
    </row>
    <row r="542" spans="4:12">
      <c r="D542" s="46"/>
      <c r="E542" s="46"/>
      <c r="F542" s="46"/>
      <c r="G542" s="46"/>
      <c r="H542" s="46"/>
      <c r="I542" s="72"/>
      <c r="L542" s="72"/>
    </row>
    <row r="543" spans="4:12">
      <c r="D543" s="46"/>
      <c r="E543" s="46"/>
      <c r="F543" s="46"/>
      <c r="G543" s="46"/>
      <c r="H543" s="46"/>
      <c r="I543" s="72"/>
      <c r="L543" s="72"/>
    </row>
    <row r="544" spans="4:12">
      <c r="D544" s="46"/>
      <c r="E544" s="46"/>
      <c r="F544" s="46"/>
      <c r="G544" s="46"/>
      <c r="H544" s="46"/>
      <c r="I544" s="72"/>
      <c r="L544" s="72"/>
    </row>
    <row r="545" spans="4:12">
      <c r="D545" s="46"/>
      <c r="E545" s="46"/>
      <c r="F545" s="46"/>
      <c r="G545" s="46"/>
      <c r="H545" s="46"/>
      <c r="I545" s="72"/>
      <c r="L545" s="72"/>
    </row>
    <row r="546" spans="4:12">
      <c r="D546" s="46"/>
      <c r="E546" s="46"/>
      <c r="F546" s="46"/>
      <c r="G546" s="46"/>
      <c r="H546" s="46"/>
      <c r="I546" s="72"/>
      <c r="L546" s="72"/>
    </row>
    <row r="547" spans="4:12">
      <c r="D547" s="46"/>
      <c r="E547" s="46"/>
      <c r="F547" s="46"/>
      <c r="G547" s="46"/>
      <c r="H547" s="46"/>
      <c r="I547" s="72"/>
      <c r="L547" s="72"/>
    </row>
    <row r="548" spans="4:12">
      <c r="D548" s="46"/>
      <c r="E548" s="46"/>
      <c r="F548" s="46"/>
      <c r="G548" s="46"/>
      <c r="H548" s="46"/>
      <c r="I548" s="72"/>
      <c r="L548" s="72"/>
    </row>
    <row r="549" spans="4:12">
      <c r="D549" s="46"/>
      <c r="E549" s="46"/>
      <c r="F549" s="46"/>
      <c r="G549" s="46"/>
      <c r="H549" s="46"/>
      <c r="I549" s="72"/>
      <c r="L549" s="72"/>
    </row>
    <row r="550" spans="4:12">
      <c r="D550" s="46"/>
      <c r="E550" s="46"/>
      <c r="F550" s="46"/>
      <c r="G550" s="46"/>
      <c r="H550" s="46"/>
      <c r="I550" s="72"/>
      <c r="L550" s="72"/>
    </row>
    <row r="551" spans="4:12">
      <c r="D551" s="46"/>
      <c r="E551" s="46"/>
      <c r="F551" s="46"/>
      <c r="G551" s="46"/>
      <c r="H551" s="46"/>
      <c r="I551" s="72"/>
      <c r="L551" s="72"/>
    </row>
    <row r="552" spans="4:12">
      <c r="D552" s="46"/>
      <c r="E552" s="46"/>
      <c r="F552" s="46"/>
      <c r="G552" s="46"/>
      <c r="H552" s="46"/>
      <c r="I552" s="72"/>
      <c r="L552" s="72"/>
    </row>
    <row r="553" spans="4:12">
      <c r="D553" s="46"/>
      <c r="E553" s="46"/>
      <c r="F553" s="46"/>
      <c r="G553" s="46"/>
      <c r="H553" s="46"/>
      <c r="I553" s="72"/>
      <c r="L553" s="72"/>
    </row>
    <row r="554" spans="4:12">
      <c r="D554" s="46"/>
      <c r="E554" s="46"/>
      <c r="F554" s="46"/>
      <c r="G554" s="46"/>
      <c r="H554" s="46"/>
      <c r="I554" s="72"/>
      <c r="L554" s="72"/>
    </row>
    <row r="555" spans="4:12">
      <c r="D555" s="46"/>
      <c r="E555" s="46"/>
      <c r="F555" s="46"/>
      <c r="G555" s="46"/>
      <c r="H555" s="46"/>
      <c r="I555" s="72"/>
      <c r="L555" s="72"/>
    </row>
    <row r="556" spans="4:12">
      <c r="D556" s="46"/>
      <c r="E556" s="46"/>
      <c r="F556" s="46"/>
      <c r="G556" s="46"/>
      <c r="H556" s="46"/>
      <c r="I556" s="72"/>
      <c r="L556" s="72"/>
    </row>
    <row r="557" spans="4:12">
      <c r="D557" s="46"/>
      <c r="E557" s="46"/>
      <c r="F557" s="46"/>
      <c r="G557" s="46"/>
      <c r="H557" s="46"/>
      <c r="I557" s="72"/>
      <c r="L557" s="72"/>
    </row>
    <row r="558" spans="4:12">
      <c r="D558" s="46"/>
      <c r="E558" s="46"/>
      <c r="F558" s="46"/>
      <c r="G558" s="46"/>
      <c r="H558" s="46"/>
      <c r="I558" s="72"/>
      <c r="L558" s="72"/>
    </row>
    <row r="559" spans="4:12">
      <c r="D559" s="46"/>
      <c r="E559" s="46"/>
      <c r="F559" s="46"/>
      <c r="G559" s="46"/>
      <c r="H559" s="46"/>
      <c r="I559" s="72"/>
      <c r="L559" s="72"/>
    </row>
    <row r="560" spans="4:12">
      <c r="D560" s="46"/>
      <c r="E560" s="46"/>
      <c r="F560" s="46"/>
      <c r="G560" s="46"/>
      <c r="H560" s="46"/>
      <c r="I560" s="72"/>
      <c r="L560" s="72"/>
    </row>
    <row r="561" spans="4:12">
      <c r="D561" s="46"/>
      <c r="E561" s="46"/>
      <c r="F561" s="46"/>
      <c r="G561" s="46"/>
      <c r="H561" s="46"/>
      <c r="I561" s="72"/>
      <c r="L561" s="72"/>
    </row>
    <row r="562" spans="4:12">
      <c r="D562" s="46"/>
      <c r="E562" s="46"/>
      <c r="F562" s="46"/>
      <c r="G562" s="46"/>
      <c r="H562" s="46"/>
      <c r="I562" s="72"/>
      <c r="L562" s="72"/>
    </row>
    <row r="563" spans="4:12">
      <c r="D563" s="46"/>
      <c r="E563" s="46"/>
      <c r="F563" s="46"/>
      <c r="G563" s="46"/>
      <c r="H563" s="46"/>
      <c r="I563" s="72"/>
      <c r="L563" s="72"/>
    </row>
    <row r="564" spans="4:12">
      <c r="D564" s="46"/>
      <c r="E564" s="46"/>
      <c r="F564" s="46"/>
      <c r="G564" s="46"/>
      <c r="H564" s="46"/>
      <c r="I564" s="72"/>
      <c r="L564" s="72"/>
    </row>
    <row r="565" spans="4:12">
      <c r="D565" s="46"/>
      <c r="E565" s="46"/>
      <c r="F565" s="46"/>
      <c r="G565" s="46"/>
      <c r="H565" s="46"/>
      <c r="I565" s="72"/>
      <c r="L565" s="72"/>
    </row>
    <row r="566" spans="4:12">
      <c r="D566" s="46"/>
      <c r="E566" s="46"/>
      <c r="F566" s="46"/>
      <c r="G566" s="46"/>
      <c r="H566" s="46"/>
      <c r="I566" s="72"/>
      <c r="L566" s="72"/>
    </row>
    <row r="567" spans="4:12">
      <c r="D567" s="46"/>
      <c r="E567" s="46"/>
      <c r="F567" s="46"/>
      <c r="G567" s="46"/>
      <c r="H567" s="46"/>
      <c r="I567" s="72"/>
      <c r="L567" s="72"/>
    </row>
    <row r="568" spans="4:12">
      <c r="D568" s="46"/>
      <c r="E568" s="46"/>
      <c r="F568" s="46"/>
      <c r="G568" s="46"/>
      <c r="H568" s="46"/>
      <c r="I568" s="72"/>
      <c r="L568" s="72"/>
    </row>
    <row r="569" spans="4:12">
      <c r="D569" s="46"/>
      <c r="E569" s="46"/>
      <c r="F569" s="46"/>
      <c r="G569" s="46"/>
      <c r="H569" s="46"/>
      <c r="I569" s="72"/>
      <c r="L569" s="72"/>
    </row>
    <row r="570" spans="4:12">
      <c r="D570" s="46"/>
      <c r="E570" s="46"/>
      <c r="F570" s="46"/>
      <c r="G570" s="46"/>
      <c r="H570" s="46"/>
      <c r="I570" s="72"/>
      <c r="L570" s="72"/>
    </row>
    <row r="571" spans="4:12">
      <c r="D571" s="46"/>
      <c r="E571" s="46"/>
      <c r="F571" s="46"/>
      <c r="G571" s="46"/>
      <c r="H571" s="46"/>
      <c r="I571" s="72"/>
      <c r="L571" s="72"/>
    </row>
    <row r="572" spans="4:12">
      <c r="D572" s="46"/>
      <c r="E572" s="46"/>
      <c r="F572" s="46"/>
      <c r="G572" s="46"/>
      <c r="H572" s="46"/>
      <c r="I572" s="72"/>
      <c r="L572" s="72"/>
    </row>
    <row r="573" spans="4:12">
      <c r="D573" s="46"/>
      <c r="E573" s="46"/>
      <c r="F573" s="46"/>
      <c r="G573" s="46"/>
      <c r="H573" s="46"/>
      <c r="I573" s="72"/>
      <c r="L573" s="72"/>
    </row>
    <row r="574" spans="4:12">
      <c r="D574" s="46"/>
      <c r="E574" s="46"/>
      <c r="F574" s="46"/>
      <c r="G574" s="46"/>
      <c r="H574" s="46"/>
      <c r="I574" s="72"/>
      <c r="L574" s="72"/>
    </row>
    <row r="575" spans="4:12">
      <c r="D575" s="46"/>
      <c r="E575" s="46"/>
      <c r="F575" s="46"/>
      <c r="G575" s="46"/>
      <c r="H575" s="46"/>
      <c r="I575" s="72"/>
      <c r="L575" s="72"/>
    </row>
    <row r="576" spans="4:12">
      <c r="D576" s="46"/>
      <c r="E576" s="46"/>
      <c r="F576" s="46"/>
      <c r="G576" s="46"/>
      <c r="H576" s="46"/>
      <c r="I576" s="72"/>
      <c r="L576" s="72"/>
    </row>
    <row r="577" spans="4:12">
      <c r="D577" s="46"/>
      <c r="E577" s="46"/>
      <c r="F577" s="46"/>
      <c r="G577" s="46"/>
      <c r="H577" s="46"/>
      <c r="I577" s="72"/>
      <c r="L577" s="72"/>
    </row>
    <row r="578" spans="4:12">
      <c r="D578" s="46"/>
      <c r="E578" s="46"/>
      <c r="F578" s="46"/>
      <c r="G578" s="46"/>
      <c r="H578" s="46"/>
      <c r="I578" s="72"/>
      <c r="L578" s="72"/>
    </row>
    <row r="579" spans="4:12">
      <c r="D579" s="46"/>
      <c r="E579" s="46"/>
      <c r="F579" s="46"/>
      <c r="G579" s="46"/>
      <c r="H579" s="46"/>
      <c r="I579" s="72"/>
      <c r="L579" s="72"/>
    </row>
    <row r="580" spans="4:12">
      <c r="D580" s="46"/>
      <c r="E580" s="46"/>
      <c r="F580" s="46"/>
      <c r="G580" s="46"/>
      <c r="H580" s="46"/>
      <c r="I580" s="72"/>
      <c r="L580" s="72"/>
    </row>
    <row r="581" spans="4:12">
      <c r="D581" s="46"/>
      <c r="E581" s="46"/>
      <c r="F581" s="46"/>
      <c r="G581" s="46"/>
      <c r="H581" s="46"/>
      <c r="I581" s="72"/>
      <c r="L581" s="72"/>
    </row>
    <row r="582" spans="4:12">
      <c r="D582" s="46"/>
      <c r="E582" s="46"/>
      <c r="F582" s="46"/>
      <c r="G582" s="46"/>
      <c r="H582" s="46"/>
      <c r="I582" s="72"/>
      <c r="L582" s="72"/>
    </row>
    <row r="583" spans="4:12">
      <c r="D583" s="46"/>
      <c r="E583" s="46"/>
      <c r="F583" s="46"/>
      <c r="G583" s="46"/>
      <c r="H583" s="46"/>
      <c r="I583" s="72"/>
      <c r="L583" s="72"/>
    </row>
    <row r="584" spans="4:12">
      <c r="D584" s="46"/>
      <c r="E584" s="46"/>
      <c r="F584" s="46"/>
      <c r="G584" s="46"/>
      <c r="H584" s="46"/>
      <c r="I584" s="72"/>
      <c r="L584" s="72"/>
    </row>
    <row r="585" spans="4:12">
      <c r="D585" s="46"/>
      <c r="E585" s="46"/>
      <c r="F585" s="46"/>
      <c r="G585" s="46"/>
      <c r="H585" s="46"/>
      <c r="I585" s="72"/>
      <c r="L585" s="72"/>
    </row>
    <row r="586" spans="4:12">
      <c r="D586" s="46"/>
      <c r="E586" s="46"/>
      <c r="F586" s="46"/>
      <c r="G586" s="46"/>
      <c r="H586" s="46"/>
      <c r="I586" s="72"/>
      <c r="L586" s="72"/>
    </row>
    <row r="587" spans="4:12">
      <c r="D587" s="46"/>
      <c r="E587" s="46"/>
      <c r="F587" s="46"/>
      <c r="G587" s="46"/>
      <c r="H587" s="46"/>
      <c r="I587" s="72"/>
      <c r="L587" s="72"/>
    </row>
    <row r="588" spans="4:12">
      <c r="D588" s="46"/>
      <c r="E588" s="46"/>
      <c r="F588" s="46"/>
      <c r="G588" s="46"/>
      <c r="H588" s="46"/>
      <c r="I588" s="72"/>
      <c r="L588" s="72"/>
    </row>
    <row r="589" spans="4:12">
      <c r="D589" s="46"/>
      <c r="E589" s="46"/>
      <c r="F589" s="46"/>
      <c r="G589" s="46"/>
      <c r="H589" s="46"/>
      <c r="I589" s="72"/>
      <c r="L589" s="72"/>
    </row>
    <row r="590" spans="4:12">
      <c r="D590" s="46"/>
      <c r="E590" s="46"/>
      <c r="F590" s="46"/>
      <c r="G590" s="46"/>
      <c r="H590" s="46"/>
      <c r="I590" s="72"/>
      <c r="L590" s="72"/>
    </row>
    <row r="591" spans="4:12">
      <c r="D591" s="46"/>
      <c r="E591" s="46"/>
      <c r="F591" s="46"/>
      <c r="G591" s="46"/>
      <c r="H591" s="46"/>
      <c r="I591" s="72"/>
      <c r="L591" s="72"/>
    </row>
    <row r="592" spans="4:12">
      <c r="D592" s="46"/>
      <c r="E592" s="46"/>
      <c r="F592" s="46"/>
      <c r="G592" s="46"/>
      <c r="H592" s="46"/>
      <c r="I592" s="72"/>
      <c r="L592" s="72"/>
    </row>
    <row r="593" spans="4:12">
      <c r="D593" s="46"/>
      <c r="E593" s="46"/>
      <c r="F593" s="46"/>
      <c r="G593" s="46"/>
      <c r="H593" s="46"/>
      <c r="I593" s="72"/>
      <c r="L593" s="72"/>
    </row>
    <row r="594" spans="4:12">
      <c r="D594" s="46"/>
      <c r="E594" s="46"/>
      <c r="F594" s="46"/>
      <c r="G594" s="46"/>
      <c r="H594" s="46"/>
      <c r="I594" s="72"/>
      <c r="L594" s="72"/>
    </row>
    <row r="595" spans="4:12">
      <c r="D595" s="46"/>
      <c r="E595" s="46"/>
      <c r="F595" s="46"/>
      <c r="G595" s="46"/>
      <c r="H595" s="46"/>
      <c r="I595" s="72"/>
      <c r="L595" s="72"/>
    </row>
    <row r="596" spans="4:12">
      <c r="D596" s="46"/>
      <c r="E596" s="46"/>
      <c r="F596" s="46"/>
      <c r="G596" s="46"/>
      <c r="H596" s="46"/>
      <c r="I596" s="72"/>
      <c r="L596" s="72"/>
    </row>
    <row r="597" spans="4:12">
      <c r="D597" s="46"/>
      <c r="E597" s="46"/>
      <c r="F597" s="46"/>
      <c r="G597" s="46"/>
      <c r="H597" s="46"/>
      <c r="I597" s="72"/>
      <c r="L597" s="72"/>
    </row>
    <row r="598" spans="4:12">
      <c r="D598" s="46"/>
      <c r="E598" s="46"/>
      <c r="F598" s="46"/>
      <c r="G598" s="46"/>
      <c r="H598" s="46"/>
      <c r="I598" s="72"/>
      <c r="L598" s="72"/>
    </row>
    <row r="599" spans="4:12">
      <c r="D599" s="46"/>
      <c r="E599" s="46"/>
      <c r="F599" s="46"/>
      <c r="G599" s="46"/>
      <c r="H599" s="46"/>
      <c r="I599" s="72"/>
      <c r="L599" s="72"/>
    </row>
    <row r="600" spans="4:12">
      <c r="D600" s="46"/>
      <c r="E600" s="46"/>
      <c r="F600" s="46"/>
      <c r="G600" s="46"/>
      <c r="H600" s="46"/>
      <c r="I600" s="72"/>
      <c r="L600" s="72"/>
    </row>
    <row r="601" spans="4:12">
      <c r="D601" s="46"/>
      <c r="E601" s="46"/>
      <c r="F601" s="46"/>
      <c r="G601" s="46"/>
      <c r="H601" s="46"/>
      <c r="I601" s="72"/>
      <c r="L601" s="72"/>
    </row>
    <row r="602" spans="4:12">
      <c r="D602" s="46"/>
      <c r="E602" s="46"/>
      <c r="F602" s="46"/>
      <c r="G602" s="46"/>
      <c r="H602" s="46"/>
      <c r="I602" s="72"/>
      <c r="L602" s="72"/>
    </row>
    <row r="603" spans="4:12">
      <c r="D603" s="46"/>
      <c r="E603" s="46"/>
      <c r="F603" s="46"/>
      <c r="G603" s="46"/>
      <c r="H603" s="46"/>
      <c r="I603" s="72"/>
      <c r="L603" s="72"/>
    </row>
    <row r="604" spans="4:12">
      <c r="D604" s="46"/>
      <c r="E604" s="46"/>
      <c r="F604" s="46"/>
      <c r="G604" s="46"/>
      <c r="H604" s="46"/>
      <c r="I604" s="72"/>
      <c r="L604" s="72"/>
    </row>
    <row r="605" spans="4:12">
      <c r="D605" s="46"/>
      <c r="E605" s="46"/>
      <c r="F605" s="46"/>
      <c r="G605" s="46"/>
      <c r="H605" s="46"/>
      <c r="I605" s="72"/>
      <c r="L605" s="72"/>
    </row>
    <row r="606" spans="4:12">
      <c r="D606" s="46"/>
      <c r="E606" s="46"/>
      <c r="F606" s="46"/>
      <c r="G606" s="46"/>
      <c r="H606" s="46"/>
      <c r="I606" s="72"/>
      <c r="L606" s="72"/>
    </row>
    <row r="607" spans="4:12">
      <c r="D607" s="46"/>
      <c r="E607" s="46"/>
      <c r="F607" s="46"/>
      <c r="G607" s="46"/>
      <c r="H607" s="46"/>
      <c r="I607" s="72"/>
      <c r="L607" s="72"/>
    </row>
    <row r="608" spans="4:12">
      <c r="D608" s="46"/>
      <c r="E608" s="46"/>
      <c r="F608" s="46"/>
      <c r="G608" s="46"/>
      <c r="H608" s="46"/>
      <c r="I608" s="72"/>
      <c r="L608" s="72"/>
    </row>
    <row r="609" spans="4:12">
      <c r="D609" s="46"/>
      <c r="E609" s="46"/>
      <c r="F609" s="46"/>
      <c r="G609" s="46"/>
      <c r="H609" s="46"/>
      <c r="I609" s="72"/>
      <c r="L609" s="72"/>
    </row>
    <row r="610" spans="4:12">
      <c r="D610" s="46"/>
      <c r="E610" s="46"/>
      <c r="F610" s="46"/>
      <c r="G610" s="46"/>
      <c r="H610" s="46"/>
      <c r="I610" s="72"/>
      <c r="L610" s="72"/>
    </row>
    <row r="611" spans="4:12">
      <c r="D611" s="46"/>
      <c r="E611" s="46"/>
      <c r="F611" s="46"/>
      <c r="G611" s="46"/>
      <c r="H611" s="46"/>
      <c r="I611" s="72"/>
      <c r="L611" s="72"/>
    </row>
    <row r="612" spans="4:12">
      <c r="D612" s="46"/>
      <c r="E612" s="46"/>
      <c r="F612" s="46"/>
      <c r="G612" s="46"/>
      <c r="H612" s="46"/>
      <c r="I612" s="72"/>
      <c r="L612" s="72"/>
    </row>
    <row r="613" spans="4:12">
      <c r="D613" s="46"/>
      <c r="E613" s="46"/>
      <c r="F613" s="46"/>
      <c r="G613" s="46"/>
      <c r="H613" s="46"/>
      <c r="I613" s="72"/>
      <c r="L613" s="72"/>
    </row>
    <row r="614" spans="4:12">
      <c r="D614" s="46"/>
      <c r="E614" s="46"/>
      <c r="F614" s="46"/>
      <c r="G614" s="46"/>
      <c r="H614" s="46"/>
      <c r="I614" s="72"/>
      <c r="L614" s="72"/>
    </row>
    <row r="615" spans="4:12">
      <c r="D615" s="46"/>
      <c r="E615" s="46"/>
      <c r="F615" s="46"/>
      <c r="G615" s="46"/>
      <c r="H615" s="46"/>
      <c r="I615" s="72"/>
      <c r="L615" s="72"/>
    </row>
    <row r="616" spans="4:12">
      <c r="D616" s="46"/>
      <c r="E616" s="46"/>
      <c r="F616" s="46"/>
      <c r="G616" s="46"/>
      <c r="H616" s="46"/>
      <c r="I616" s="72"/>
      <c r="L616" s="72"/>
    </row>
    <row r="617" spans="4:12">
      <c r="D617" s="46"/>
      <c r="E617" s="46"/>
      <c r="F617" s="46"/>
      <c r="G617" s="46"/>
      <c r="H617" s="46"/>
      <c r="I617" s="72"/>
      <c r="L617" s="72"/>
    </row>
    <row r="618" spans="4:12">
      <c r="D618" s="46"/>
      <c r="E618" s="46"/>
      <c r="F618" s="46"/>
      <c r="G618" s="46"/>
      <c r="H618" s="46"/>
      <c r="I618" s="72"/>
      <c r="L618" s="72"/>
    </row>
    <row r="619" spans="4:12">
      <c r="D619" s="46"/>
      <c r="E619" s="46"/>
      <c r="F619" s="46"/>
      <c r="G619" s="46"/>
      <c r="H619" s="46"/>
      <c r="I619" s="72"/>
      <c r="L619" s="72"/>
    </row>
    <row r="620" spans="4:12">
      <c r="D620" s="46"/>
      <c r="E620" s="46"/>
      <c r="F620" s="46"/>
      <c r="G620" s="46"/>
      <c r="H620" s="46"/>
      <c r="I620" s="72"/>
      <c r="L620" s="72"/>
    </row>
    <row r="621" spans="4:12">
      <c r="D621" s="46"/>
      <c r="E621" s="46"/>
      <c r="F621" s="46"/>
      <c r="G621" s="46"/>
      <c r="H621" s="46"/>
      <c r="I621" s="72"/>
      <c r="L621" s="72"/>
    </row>
    <row r="622" spans="4:12">
      <c r="D622" s="46"/>
      <c r="E622" s="46"/>
      <c r="F622" s="46"/>
      <c r="G622" s="46"/>
      <c r="H622" s="46"/>
      <c r="I622" s="72"/>
      <c r="L622" s="72"/>
    </row>
    <row r="623" spans="4:12">
      <c r="D623" s="46"/>
      <c r="E623" s="46"/>
      <c r="F623" s="46"/>
      <c r="G623" s="46"/>
      <c r="H623" s="46"/>
      <c r="I623" s="72"/>
      <c r="L623" s="72"/>
    </row>
    <row r="624" spans="4:12">
      <c r="D624" s="46"/>
      <c r="E624" s="46"/>
      <c r="F624" s="46"/>
      <c r="G624" s="46"/>
      <c r="H624" s="46"/>
      <c r="I624" s="72"/>
      <c r="L624" s="72"/>
    </row>
    <row r="625" spans="4:12">
      <c r="D625" s="46"/>
      <c r="E625" s="46"/>
      <c r="F625" s="46"/>
      <c r="G625" s="46"/>
      <c r="H625" s="46"/>
      <c r="I625" s="72"/>
      <c r="L625" s="72"/>
    </row>
    <row r="626" spans="4:12">
      <c r="D626" s="46"/>
      <c r="E626" s="46"/>
      <c r="F626" s="46"/>
      <c r="G626" s="46"/>
      <c r="H626" s="46"/>
      <c r="I626" s="72"/>
      <c r="L626" s="72"/>
    </row>
    <row r="627" spans="4:12">
      <c r="D627" s="46"/>
      <c r="E627" s="46"/>
      <c r="F627" s="46"/>
      <c r="G627" s="46"/>
      <c r="H627" s="46"/>
      <c r="I627" s="72"/>
      <c r="L627" s="72"/>
    </row>
    <row r="628" spans="4:12">
      <c r="D628" s="46"/>
      <c r="E628" s="46"/>
      <c r="F628" s="46"/>
      <c r="G628" s="46"/>
      <c r="H628" s="46"/>
      <c r="I628" s="72"/>
      <c r="L628" s="72"/>
    </row>
    <row r="629" spans="4:12">
      <c r="D629" s="46"/>
      <c r="E629" s="46"/>
      <c r="F629" s="46"/>
      <c r="G629" s="46"/>
      <c r="H629" s="46"/>
      <c r="I629" s="72"/>
      <c r="L629" s="72"/>
    </row>
    <row r="630" spans="4:12">
      <c r="D630" s="46"/>
      <c r="E630" s="46"/>
      <c r="F630" s="46"/>
      <c r="G630" s="46"/>
      <c r="H630" s="46"/>
      <c r="I630" s="72"/>
      <c r="L630" s="72"/>
    </row>
    <row r="631" spans="4:12">
      <c r="D631" s="46"/>
      <c r="E631" s="46"/>
      <c r="F631" s="46"/>
      <c r="G631" s="46"/>
      <c r="H631" s="46"/>
      <c r="I631" s="72"/>
      <c r="L631" s="72"/>
    </row>
    <row r="632" spans="4:12">
      <c r="D632" s="46"/>
      <c r="E632" s="46"/>
      <c r="F632" s="46"/>
      <c r="G632" s="46"/>
      <c r="H632" s="46"/>
      <c r="I632" s="72"/>
      <c r="L632" s="72"/>
    </row>
    <row r="633" spans="4:12">
      <c r="D633" s="46"/>
      <c r="E633" s="46"/>
      <c r="F633" s="46"/>
      <c r="G633" s="46"/>
      <c r="H633" s="46"/>
      <c r="I633" s="72"/>
      <c r="L633" s="72"/>
    </row>
    <row r="634" spans="4:12">
      <c r="D634" s="46"/>
      <c r="E634" s="46"/>
      <c r="F634" s="46"/>
      <c r="G634" s="46"/>
      <c r="H634" s="46"/>
      <c r="I634" s="72"/>
      <c r="L634" s="72"/>
    </row>
    <row r="635" spans="4:12">
      <c r="D635" s="46"/>
      <c r="E635" s="46"/>
      <c r="F635" s="46"/>
      <c r="G635" s="46"/>
      <c r="H635" s="46"/>
      <c r="I635" s="72"/>
      <c r="L635" s="72"/>
    </row>
    <row r="636" spans="4:12">
      <c r="D636" s="46"/>
      <c r="E636" s="46"/>
      <c r="F636" s="46"/>
      <c r="G636" s="46"/>
      <c r="H636" s="46"/>
      <c r="I636" s="72"/>
      <c r="L636" s="72"/>
    </row>
    <row r="637" spans="4:12">
      <c r="D637" s="46"/>
      <c r="E637" s="46"/>
      <c r="F637" s="46"/>
      <c r="G637" s="46"/>
      <c r="H637" s="46"/>
      <c r="I637" s="72"/>
      <c r="L637" s="72"/>
    </row>
    <row r="638" spans="4:12">
      <c r="D638" s="46"/>
      <c r="E638" s="46"/>
      <c r="F638" s="46"/>
      <c r="G638" s="46"/>
      <c r="H638" s="46"/>
      <c r="I638" s="72"/>
      <c r="L638" s="72"/>
    </row>
    <row r="639" spans="4:12">
      <c r="D639" s="46"/>
      <c r="E639" s="46"/>
      <c r="F639" s="46"/>
      <c r="G639" s="46"/>
      <c r="H639" s="46"/>
      <c r="I639" s="72"/>
      <c r="L639" s="72"/>
    </row>
    <row r="640" spans="4:12">
      <c r="D640" s="46"/>
      <c r="E640" s="46"/>
      <c r="F640" s="46"/>
      <c r="G640" s="46"/>
      <c r="H640" s="46"/>
      <c r="I640" s="72"/>
      <c r="L640" s="72"/>
    </row>
    <row r="641" spans="4:12">
      <c r="D641" s="46"/>
      <c r="E641" s="46"/>
      <c r="F641" s="46"/>
      <c r="G641" s="46"/>
      <c r="H641" s="46"/>
      <c r="I641" s="72"/>
      <c r="L641" s="72"/>
    </row>
    <row r="642" spans="4:12">
      <c r="D642" s="46"/>
      <c r="E642" s="46"/>
      <c r="F642" s="46"/>
      <c r="G642" s="46"/>
      <c r="H642" s="46"/>
      <c r="I642" s="72"/>
      <c r="L642" s="72"/>
    </row>
    <row r="643" spans="4:12">
      <c r="D643" s="46"/>
      <c r="E643" s="46"/>
      <c r="F643" s="46"/>
      <c r="G643" s="46"/>
      <c r="H643" s="46"/>
      <c r="I643" s="72"/>
      <c r="L643" s="72"/>
    </row>
    <row r="644" spans="4:12">
      <c r="D644" s="46"/>
      <c r="E644" s="46"/>
      <c r="F644" s="46"/>
      <c r="G644" s="46"/>
      <c r="H644" s="46"/>
      <c r="I644" s="72"/>
      <c r="L644" s="72"/>
    </row>
    <row r="645" spans="4:12">
      <c r="D645" s="46"/>
      <c r="E645" s="46"/>
      <c r="F645" s="46"/>
      <c r="G645" s="46"/>
      <c r="H645" s="46"/>
      <c r="I645" s="72"/>
      <c r="L645" s="72"/>
    </row>
    <row r="646" spans="4:12">
      <c r="D646" s="46"/>
      <c r="E646" s="46"/>
      <c r="F646" s="46"/>
      <c r="G646" s="46"/>
      <c r="H646" s="46"/>
      <c r="I646" s="72"/>
      <c r="L646" s="72"/>
    </row>
    <row r="647" spans="4:12">
      <c r="D647" s="46"/>
      <c r="E647" s="46"/>
      <c r="F647" s="46"/>
      <c r="G647" s="46"/>
      <c r="H647" s="46"/>
      <c r="I647" s="72"/>
      <c r="L647" s="72"/>
    </row>
    <row r="648" spans="4:12">
      <c r="D648" s="46"/>
      <c r="E648" s="46"/>
      <c r="F648" s="46"/>
      <c r="G648" s="46"/>
      <c r="H648" s="46"/>
      <c r="I648" s="72"/>
      <c r="L648" s="72"/>
    </row>
    <row r="649" spans="4:12">
      <c r="D649" s="46"/>
      <c r="E649" s="46"/>
      <c r="F649" s="46"/>
      <c r="G649" s="46"/>
      <c r="H649" s="46"/>
      <c r="I649" s="72"/>
      <c r="L649" s="72"/>
    </row>
    <row r="650" spans="4:12">
      <c r="D650" s="46"/>
      <c r="E650" s="46"/>
      <c r="F650" s="46"/>
      <c r="G650" s="46"/>
      <c r="H650" s="46"/>
      <c r="I650" s="72"/>
      <c r="L650" s="72"/>
    </row>
    <row r="651" spans="4:12">
      <c r="D651" s="46"/>
      <c r="E651" s="46"/>
      <c r="F651" s="46"/>
      <c r="G651" s="46"/>
      <c r="H651" s="46"/>
      <c r="I651" s="72"/>
      <c r="L651" s="72"/>
    </row>
    <row r="652" spans="4:12">
      <c r="D652" s="46"/>
      <c r="E652" s="46"/>
      <c r="F652" s="46"/>
      <c r="G652" s="46"/>
      <c r="H652" s="46"/>
      <c r="I652" s="72"/>
      <c r="L652" s="72"/>
    </row>
    <row r="653" spans="4:12">
      <c r="D653" s="46"/>
      <c r="E653" s="46"/>
      <c r="F653" s="46"/>
      <c r="G653" s="46"/>
      <c r="H653" s="46"/>
      <c r="I653" s="72"/>
      <c r="L653" s="72"/>
    </row>
    <row r="654" spans="4:12">
      <c r="D654" s="46"/>
      <c r="E654" s="46"/>
      <c r="F654" s="46"/>
      <c r="G654" s="46"/>
      <c r="H654" s="46"/>
      <c r="I654" s="72"/>
      <c r="L654" s="72"/>
    </row>
    <row r="655" spans="4:12">
      <c r="D655" s="46"/>
      <c r="E655" s="46"/>
      <c r="F655" s="46"/>
      <c r="G655" s="46"/>
      <c r="H655" s="46"/>
      <c r="I655" s="72"/>
      <c r="L655" s="72"/>
    </row>
    <row r="656" spans="4:12">
      <c r="D656" s="46"/>
      <c r="E656" s="46"/>
      <c r="F656" s="46"/>
      <c r="G656" s="46"/>
      <c r="H656" s="46"/>
      <c r="I656" s="72"/>
      <c r="L656" s="72"/>
    </row>
    <row r="657" spans="4:12">
      <c r="D657" s="46"/>
      <c r="E657" s="46"/>
      <c r="F657" s="46"/>
      <c r="G657" s="46"/>
      <c r="H657" s="46"/>
      <c r="I657" s="72"/>
      <c r="L657" s="72"/>
    </row>
    <row r="658" spans="4:12">
      <c r="D658" s="46"/>
      <c r="E658" s="46"/>
      <c r="F658" s="46"/>
      <c r="G658" s="46"/>
      <c r="H658" s="46"/>
      <c r="I658" s="72"/>
      <c r="L658" s="72"/>
    </row>
    <row r="659" spans="4:12">
      <c r="D659" s="46"/>
      <c r="E659" s="46"/>
      <c r="F659" s="46"/>
      <c r="G659" s="46"/>
      <c r="H659" s="46"/>
      <c r="I659" s="72"/>
      <c r="L659" s="72"/>
    </row>
    <row r="660" spans="4:12">
      <c r="D660" s="46"/>
      <c r="E660" s="46"/>
      <c r="F660" s="46"/>
      <c r="G660" s="46"/>
      <c r="H660" s="46"/>
      <c r="I660" s="72"/>
      <c r="L660" s="72"/>
    </row>
    <row r="661" spans="4:12">
      <c r="D661" s="46"/>
      <c r="E661" s="46"/>
      <c r="F661" s="46"/>
      <c r="G661" s="46"/>
      <c r="H661" s="46"/>
      <c r="I661" s="72"/>
      <c r="L661" s="72"/>
    </row>
    <row r="662" spans="4:12">
      <c r="D662" s="46"/>
      <c r="E662" s="46"/>
      <c r="F662" s="46"/>
      <c r="G662" s="46"/>
      <c r="H662" s="46"/>
      <c r="I662" s="72"/>
      <c r="L662" s="72"/>
    </row>
    <row r="663" spans="4:12">
      <c r="D663" s="46"/>
      <c r="E663" s="46"/>
      <c r="F663" s="46"/>
      <c r="G663" s="46"/>
      <c r="H663" s="46"/>
      <c r="I663" s="72"/>
      <c r="L663" s="72"/>
    </row>
    <row r="664" spans="4:12">
      <c r="D664" s="46"/>
      <c r="E664" s="46"/>
      <c r="F664" s="46"/>
      <c r="G664" s="46"/>
      <c r="H664" s="46"/>
      <c r="I664" s="72"/>
      <c r="L664" s="72"/>
    </row>
    <row r="665" spans="4:12">
      <c r="D665" s="46"/>
      <c r="E665" s="46"/>
      <c r="F665" s="46"/>
      <c r="G665" s="46"/>
      <c r="H665" s="46"/>
      <c r="I665" s="72"/>
      <c r="L665" s="72"/>
    </row>
    <row r="666" spans="4:12">
      <c r="D666" s="46"/>
      <c r="E666" s="46"/>
      <c r="F666" s="46"/>
      <c r="G666" s="46"/>
      <c r="H666" s="46"/>
      <c r="I666" s="72"/>
      <c r="L666" s="72"/>
    </row>
    <row r="667" spans="4:12">
      <c r="D667" s="46"/>
      <c r="E667" s="46"/>
      <c r="F667" s="46"/>
      <c r="G667" s="46"/>
      <c r="H667" s="46"/>
      <c r="I667" s="72"/>
      <c r="L667" s="72"/>
    </row>
    <row r="668" spans="4:12">
      <c r="D668" s="46"/>
      <c r="E668" s="46"/>
      <c r="F668" s="46"/>
      <c r="G668" s="46"/>
      <c r="H668" s="46"/>
      <c r="I668" s="72"/>
      <c r="L668" s="72"/>
    </row>
    <row r="669" spans="4:12">
      <c r="D669" s="46"/>
      <c r="E669" s="46"/>
      <c r="F669" s="46"/>
      <c r="G669" s="46"/>
      <c r="H669" s="46"/>
      <c r="I669" s="72"/>
      <c r="L669" s="72"/>
    </row>
    <row r="670" spans="4:12">
      <c r="D670" s="46"/>
      <c r="E670" s="46"/>
      <c r="F670" s="46"/>
      <c r="G670" s="46"/>
      <c r="H670" s="46"/>
      <c r="I670" s="72"/>
      <c r="L670" s="72"/>
    </row>
    <row r="671" spans="4:12">
      <c r="D671" s="46"/>
      <c r="E671" s="46"/>
      <c r="F671" s="46"/>
      <c r="G671" s="46"/>
      <c r="H671" s="46"/>
      <c r="I671" s="72"/>
      <c r="L671" s="72"/>
    </row>
    <row r="672" spans="4:12">
      <c r="D672" s="46"/>
      <c r="E672" s="46"/>
      <c r="F672" s="46"/>
      <c r="G672" s="46"/>
      <c r="H672" s="46"/>
      <c r="I672" s="72"/>
      <c r="L672" s="72"/>
    </row>
    <row r="673" spans="4:12">
      <c r="D673" s="46"/>
      <c r="E673" s="46"/>
      <c r="F673" s="46"/>
      <c r="G673" s="46"/>
      <c r="H673" s="46"/>
      <c r="I673" s="72"/>
      <c r="L673" s="72"/>
    </row>
    <row r="674" spans="4:12">
      <c r="D674" s="46"/>
      <c r="E674" s="46"/>
      <c r="F674" s="46"/>
      <c r="G674" s="46"/>
      <c r="H674" s="46"/>
      <c r="I674" s="72"/>
      <c r="L674" s="72"/>
    </row>
    <row r="675" spans="4:12">
      <c r="D675" s="46"/>
      <c r="E675" s="46"/>
      <c r="F675" s="46"/>
      <c r="G675" s="46"/>
      <c r="H675" s="46"/>
      <c r="I675" s="72"/>
      <c r="L675" s="72"/>
    </row>
    <row r="676" spans="4:12">
      <c r="D676" s="46"/>
      <c r="E676" s="46"/>
      <c r="F676" s="46"/>
      <c r="G676" s="46"/>
      <c r="H676" s="46"/>
      <c r="I676" s="72"/>
      <c r="L676" s="72"/>
    </row>
    <row r="677" spans="4:12">
      <c r="D677" s="46"/>
      <c r="E677" s="46"/>
      <c r="F677" s="46"/>
      <c r="G677" s="46"/>
      <c r="H677" s="46"/>
      <c r="I677" s="72"/>
      <c r="L677" s="72"/>
    </row>
    <row r="678" spans="4:12">
      <c r="D678" s="46"/>
      <c r="E678" s="46"/>
      <c r="F678" s="46"/>
      <c r="G678" s="46"/>
      <c r="H678" s="46"/>
      <c r="I678" s="72"/>
      <c r="L678" s="72"/>
    </row>
    <row r="679" spans="4:12">
      <c r="D679" s="46"/>
      <c r="E679" s="46"/>
      <c r="F679" s="46"/>
      <c r="G679" s="46"/>
      <c r="H679" s="46"/>
      <c r="I679" s="72"/>
      <c r="L679" s="72"/>
    </row>
    <row r="680" spans="4:12">
      <c r="D680" s="46"/>
      <c r="E680" s="46"/>
      <c r="F680" s="46"/>
      <c r="G680" s="46"/>
      <c r="H680" s="46"/>
      <c r="I680" s="72"/>
      <c r="L680" s="72"/>
    </row>
    <row r="681" spans="4:12">
      <c r="D681" s="46"/>
      <c r="E681" s="46"/>
      <c r="F681" s="46"/>
      <c r="G681" s="46"/>
      <c r="H681" s="46"/>
      <c r="I681" s="72"/>
      <c r="L681" s="72"/>
    </row>
    <row r="682" spans="4:12">
      <c r="D682" s="46"/>
      <c r="E682" s="46"/>
      <c r="F682" s="46"/>
      <c r="G682" s="46"/>
      <c r="H682" s="46"/>
      <c r="I682" s="72"/>
      <c r="L682" s="72"/>
    </row>
    <row r="683" spans="4:12">
      <c r="D683" s="46"/>
      <c r="E683" s="46"/>
      <c r="F683" s="46"/>
      <c r="G683" s="46"/>
      <c r="H683" s="46"/>
      <c r="I683" s="72"/>
      <c r="L683" s="72"/>
    </row>
    <row r="684" spans="4:12">
      <c r="D684" s="46"/>
      <c r="E684" s="46"/>
      <c r="F684" s="46"/>
      <c r="G684" s="46"/>
      <c r="H684" s="46"/>
      <c r="I684" s="72"/>
      <c r="L684" s="72"/>
    </row>
    <row r="685" spans="4:12">
      <c r="D685" s="46"/>
      <c r="E685" s="46"/>
      <c r="F685" s="46"/>
      <c r="G685" s="46"/>
      <c r="H685" s="46"/>
      <c r="I685" s="72"/>
      <c r="L685" s="72"/>
    </row>
    <row r="686" spans="4:12">
      <c r="D686" s="46"/>
      <c r="E686" s="46"/>
      <c r="F686" s="46"/>
      <c r="G686" s="46"/>
      <c r="H686" s="46"/>
      <c r="I686" s="72"/>
      <c r="L686" s="72"/>
    </row>
    <row r="687" spans="4:12">
      <c r="D687" s="46"/>
      <c r="E687" s="46"/>
      <c r="F687" s="46"/>
      <c r="G687" s="46"/>
      <c r="H687" s="46"/>
      <c r="I687" s="72"/>
      <c r="L687" s="72"/>
    </row>
    <row r="688" spans="4:12">
      <c r="D688" s="46"/>
      <c r="E688" s="46"/>
      <c r="F688" s="46"/>
      <c r="G688" s="46"/>
      <c r="H688" s="46"/>
      <c r="I688" s="72"/>
      <c r="L688" s="72"/>
    </row>
    <row r="689" spans="4:12">
      <c r="D689" s="46"/>
      <c r="E689" s="46"/>
      <c r="F689" s="46"/>
      <c r="G689" s="46"/>
      <c r="H689" s="46"/>
      <c r="I689" s="72"/>
      <c r="L689" s="72"/>
    </row>
    <row r="690" spans="4:12">
      <c r="D690" s="46"/>
      <c r="E690" s="46"/>
      <c r="F690" s="46"/>
      <c r="G690" s="46"/>
      <c r="H690" s="46"/>
      <c r="I690" s="72"/>
      <c r="L690" s="72"/>
    </row>
    <row r="691" spans="4:12">
      <c r="D691" s="46"/>
      <c r="E691" s="46"/>
      <c r="F691" s="46"/>
      <c r="G691" s="46"/>
      <c r="H691" s="46"/>
      <c r="I691" s="72"/>
      <c r="L691" s="72"/>
    </row>
    <row r="692" spans="4:12">
      <c r="D692" s="46"/>
      <c r="E692" s="46"/>
      <c r="F692" s="46"/>
      <c r="G692" s="46"/>
      <c r="H692" s="46"/>
      <c r="I692" s="72"/>
      <c r="L692" s="72"/>
    </row>
    <row r="693" spans="4:12">
      <c r="D693" s="46"/>
      <c r="E693" s="46"/>
      <c r="F693" s="46"/>
      <c r="G693" s="46"/>
      <c r="H693" s="46"/>
      <c r="I693" s="72"/>
      <c r="L693" s="72"/>
    </row>
    <row r="694" spans="4:12">
      <c r="D694" s="46"/>
      <c r="E694" s="46"/>
      <c r="F694" s="46"/>
      <c r="G694" s="46"/>
      <c r="H694" s="46"/>
      <c r="I694" s="72"/>
      <c r="L694" s="72"/>
    </row>
    <row r="695" spans="4:12">
      <c r="D695" s="46"/>
      <c r="E695" s="46"/>
      <c r="F695" s="46"/>
      <c r="G695" s="46"/>
      <c r="H695" s="46"/>
      <c r="I695" s="72"/>
      <c r="L695" s="72"/>
    </row>
    <row r="696" spans="4:12">
      <c r="D696" s="46"/>
      <c r="E696" s="46"/>
      <c r="F696" s="46"/>
      <c r="G696" s="46"/>
      <c r="H696" s="46"/>
      <c r="I696" s="72"/>
      <c r="L696" s="72"/>
    </row>
    <row r="697" spans="4:12">
      <c r="D697" s="46"/>
      <c r="E697" s="46"/>
      <c r="F697" s="46"/>
      <c r="G697" s="46"/>
      <c r="H697" s="46"/>
      <c r="I697" s="72"/>
      <c r="L697" s="72"/>
    </row>
    <row r="698" spans="4:12">
      <c r="D698" s="46"/>
      <c r="E698" s="46"/>
      <c r="F698" s="46"/>
      <c r="G698" s="46"/>
      <c r="H698" s="46"/>
      <c r="I698" s="72"/>
      <c r="L698" s="72"/>
    </row>
    <row r="699" spans="4:12">
      <c r="D699" s="46"/>
      <c r="E699" s="46"/>
      <c r="F699" s="46"/>
      <c r="G699" s="46"/>
      <c r="H699" s="46"/>
      <c r="I699" s="72"/>
      <c r="L699" s="72"/>
    </row>
    <row r="700" spans="4:12">
      <c r="D700" s="46"/>
      <c r="E700" s="46"/>
      <c r="F700" s="46"/>
      <c r="G700" s="46"/>
      <c r="H700" s="46"/>
      <c r="I700" s="72"/>
      <c r="L700" s="72"/>
    </row>
    <row r="701" spans="4:12">
      <c r="D701" s="46"/>
      <c r="E701" s="46"/>
      <c r="F701" s="46"/>
      <c r="G701" s="46"/>
      <c r="H701" s="46"/>
      <c r="I701" s="72"/>
      <c r="L701" s="72"/>
    </row>
    <row r="702" spans="4:12">
      <c r="D702" s="46"/>
      <c r="E702" s="46"/>
      <c r="F702" s="46"/>
      <c r="G702" s="46"/>
      <c r="H702" s="46"/>
      <c r="I702" s="72"/>
      <c r="L702" s="72"/>
    </row>
    <row r="703" spans="4:12">
      <c r="D703" s="46"/>
      <c r="E703" s="46"/>
      <c r="F703" s="46"/>
      <c r="G703" s="46"/>
      <c r="H703" s="46"/>
      <c r="I703" s="72"/>
      <c r="L703" s="72"/>
    </row>
    <row r="704" spans="4:12">
      <c r="D704" s="46"/>
      <c r="E704" s="46"/>
      <c r="F704" s="46"/>
      <c r="G704" s="46"/>
      <c r="H704" s="46"/>
      <c r="I704" s="72"/>
      <c r="L704" s="72"/>
    </row>
    <row r="705" spans="4:12">
      <c r="D705" s="46"/>
      <c r="E705" s="46"/>
      <c r="F705" s="46"/>
      <c r="G705" s="46"/>
      <c r="H705" s="46"/>
      <c r="I705" s="72"/>
      <c r="L705" s="72"/>
    </row>
    <row r="706" spans="4:12">
      <c r="D706" s="46"/>
      <c r="E706" s="46"/>
      <c r="F706" s="46"/>
      <c r="G706" s="46"/>
      <c r="H706" s="46"/>
      <c r="I706" s="72"/>
      <c r="L706" s="72"/>
    </row>
    <row r="707" spans="4:12">
      <c r="D707" s="46"/>
      <c r="E707" s="46"/>
      <c r="F707" s="46"/>
      <c r="G707" s="46"/>
      <c r="H707" s="46"/>
      <c r="I707" s="72"/>
      <c r="L707" s="72"/>
    </row>
    <row r="708" spans="4:12">
      <c r="D708" s="46"/>
      <c r="E708" s="46"/>
      <c r="F708" s="46"/>
      <c r="G708" s="46"/>
      <c r="H708" s="46"/>
      <c r="I708" s="72"/>
      <c r="L708" s="72"/>
    </row>
    <row r="709" spans="4:12">
      <c r="D709" s="46"/>
      <c r="E709" s="46"/>
      <c r="F709" s="46"/>
      <c r="G709" s="46"/>
      <c r="H709" s="46"/>
      <c r="I709" s="72"/>
      <c r="L709" s="72"/>
    </row>
    <row r="710" spans="4:12">
      <c r="D710" s="46"/>
      <c r="E710" s="46"/>
      <c r="F710" s="46"/>
      <c r="G710" s="46"/>
      <c r="H710" s="46"/>
      <c r="I710" s="72"/>
      <c r="L710" s="72"/>
    </row>
    <row r="711" spans="4:12">
      <c r="D711" s="46"/>
      <c r="E711" s="46"/>
      <c r="F711" s="46"/>
      <c r="G711" s="46"/>
      <c r="H711" s="46"/>
      <c r="I711" s="72"/>
      <c r="L711" s="72"/>
    </row>
    <row r="712" spans="4:12">
      <c r="D712" s="46"/>
      <c r="E712" s="46"/>
      <c r="F712" s="46"/>
      <c r="G712" s="46"/>
      <c r="H712" s="46"/>
      <c r="I712" s="72"/>
      <c r="L712" s="72"/>
    </row>
    <row r="713" spans="4:12">
      <c r="D713" s="46"/>
      <c r="E713" s="46"/>
      <c r="F713" s="46"/>
      <c r="G713" s="46"/>
      <c r="H713" s="46"/>
      <c r="I713" s="72"/>
      <c r="L713" s="72"/>
    </row>
    <row r="714" spans="4:12">
      <c r="D714" s="46"/>
      <c r="E714" s="46"/>
      <c r="F714" s="46"/>
      <c r="G714" s="46"/>
      <c r="H714" s="46"/>
      <c r="I714" s="72"/>
      <c r="L714" s="72"/>
    </row>
    <row r="715" spans="4:12">
      <c r="D715" s="46"/>
      <c r="E715" s="46"/>
      <c r="F715" s="46"/>
      <c r="G715" s="46"/>
      <c r="H715" s="46"/>
      <c r="I715" s="72"/>
      <c r="L715" s="72"/>
    </row>
    <row r="716" spans="4:12">
      <c r="D716" s="46"/>
      <c r="E716" s="46"/>
      <c r="F716" s="46"/>
      <c r="G716" s="46"/>
      <c r="H716" s="46"/>
      <c r="I716" s="72"/>
      <c r="L716" s="72"/>
    </row>
    <row r="717" spans="4:12">
      <c r="D717" s="46"/>
      <c r="E717" s="46"/>
      <c r="F717" s="46"/>
      <c r="G717" s="46"/>
      <c r="H717" s="46"/>
      <c r="I717" s="72"/>
      <c r="L717" s="72"/>
    </row>
    <row r="718" spans="4:12">
      <c r="D718" s="46"/>
      <c r="E718" s="46"/>
      <c r="F718" s="46"/>
      <c r="G718" s="46"/>
      <c r="H718" s="46"/>
      <c r="I718" s="72"/>
      <c r="L718" s="72"/>
    </row>
    <row r="719" spans="4:12">
      <c r="D719" s="46"/>
      <c r="E719" s="46"/>
      <c r="F719" s="46"/>
      <c r="G719" s="46"/>
      <c r="H719" s="46"/>
      <c r="I719" s="72"/>
      <c r="L719" s="72"/>
    </row>
    <row r="720" spans="4:12">
      <c r="D720" s="46"/>
      <c r="E720" s="46"/>
      <c r="F720" s="46"/>
      <c r="G720" s="46"/>
      <c r="H720" s="46"/>
      <c r="I720" s="72"/>
      <c r="L720" s="72"/>
    </row>
    <row r="721" spans="4:12">
      <c r="D721" s="46"/>
      <c r="E721" s="46"/>
      <c r="F721" s="46"/>
      <c r="G721" s="46"/>
      <c r="H721" s="46"/>
      <c r="I721" s="72"/>
      <c r="L721" s="72"/>
    </row>
    <row r="722" spans="4:12">
      <c r="D722" s="46"/>
      <c r="E722" s="46"/>
      <c r="F722" s="46"/>
      <c r="G722" s="46"/>
      <c r="H722" s="46"/>
      <c r="I722" s="72"/>
      <c r="L722" s="72"/>
    </row>
    <row r="723" spans="4:12">
      <c r="D723" s="46"/>
      <c r="E723" s="46"/>
      <c r="F723" s="46"/>
      <c r="G723" s="46"/>
      <c r="H723" s="46"/>
      <c r="I723" s="72"/>
      <c r="L723" s="72"/>
    </row>
    <row r="724" spans="4:12">
      <c r="D724" s="46"/>
      <c r="E724" s="46"/>
      <c r="F724" s="46"/>
      <c r="G724" s="46"/>
      <c r="H724" s="46"/>
      <c r="I724" s="72"/>
      <c r="L724" s="72"/>
    </row>
    <row r="725" spans="4:12">
      <c r="D725" s="46"/>
      <c r="E725" s="46"/>
      <c r="F725" s="46"/>
      <c r="G725" s="46"/>
      <c r="H725" s="46"/>
      <c r="I725" s="72"/>
      <c r="L725" s="72"/>
    </row>
    <row r="726" spans="4:12">
      <c r="D726" s="46"/>
      <c r="E726" s="46"/>
      <c r="F726" s="46"/>
      <c r="G726" s="46"/>
      <c r="H726" s="46"/>
      <c r="I726" s="72"/>
      <c r="L726" s="72"/>
    </row>
    <row r="727" spans="4:12">
      <c r="D727" s="46"/>
      <c r="E727" s="46"/>
      <c r="F727" s="46"/>
      <c r="G727" s="46"/>
      <c r="H727" s="46"/>
      <c r="I727" s="72"/>
      <c r="L727" s="72"/>
    </row>
    <row r="728" spans="4:12">
      <c r="D728" s="46"/>
      <c r="E728" s="46"/>
      <c r="F728" s="46"/>
      <c r="G728" s="46"/>
      <c r="H728" s="46"/>
      <c r="I728" s="72"/>
      <c r="L728" s="72"/>
    </row>
    <row r="729" spans="4:12">
      <c r="D729" s="46"/>
      <c r="E729" s="46"/>
      <c r="F729" s="46"/>
      <c r="G729" s="46"/>
      <c r="H729" s="46"/>
      <c r="I729" s="72"/>
      <c r="L729" s="72"/>
    </row>
    <row r="730" spans="4:12">
      <c r="D730" s="46"/>
      <c r="E730" s="46"/>
      <c r="F730" s="46"/>
      <c r="G730" s="46"/>
      <c r="H730" s="46"/>
      <c r="I730" s="72"/>
      <c r="L730" s="72"/>
    </row>
    <row r="731" spans="4:12">
      <c r="D731" s="46"/>
      <c r="E731" s="46"/>
      <c r="F731" s="46"/>
      <c r="G731" s="46"/>
      <c r="H731" s="46"/>
      <c r="I731" s="72"/>
      <c r="L731" s="72"/>
    </row>
    <row r="732" spans="4:12">
      <c r="D732" s="46"/>
      <c r="E732" s="46"/>
      <c r="F732" s="46"/>
      <c r="G732" s="46"/>
      <c r="H732" s="46"/>
      <c r="I732" s="72"/>
      <c r="L732" s="72"/>
    </row>
    <row r="733" spans="4:12">
      <c r="D733" s="46"/>
      <c r="E733" s="46"/>
      <c r="F733" s="46"/>
      <c r="G733" s="46"/>
      <c r="H733" s="46"/>
      <c r="I733" s="72"/>
      <c r="L733" s="72"/>
    </row>
    <row r="734" spans="4:12">
      <c r="D734" s="46"/>
      <c r="E734" s="46"/>
      <c r="F734" s="46"/>
      <c r="G734" s="46"/>
      <c r="H734" s="46"/>
      <c r="I734" s="72"/>
      <c r="L734" s="72"/>
    </row>
    <row r="735" spans="4:12">
      <c r="D735" s="46"/>
      <c r="E735" s="46"/>
      <c r="F735" s="46"/>
      <c r="G735" s="46"/>
      <c r="H735" s="46"/>
      <c r="I735" s="72"/>
      <c r="L735" s="72"/>
    </row>
    <row r="736" spans="4:12">
      <c r="D736" s="46"/>
      <c r="E736" s="46"/>
      <c r="F736" s="46"/>
      <c r="G736" s="46"/>
      <c r="H736" s="46"/>
      <c r="I736" s="72"/>
      <c r="L736" s="72"/>
    </row>
    <row r="737" spans="4:12">
      <c r="D737" s="46"/>
      <c r="E737" s="46"/>
      <c r="F737" s="46"/>
      <c r="G737" s="46"/>
      <c r="H737" s="46"/>
      <c r="I737" s="72"/>
      <c r="L737" s="72"/>
    </row>
    <row r="738" spans="4:12">
      <c r="D738" s="46"/>
      <c r="E738" s="46"/>
      <c r="F738" s="46"/>
      <c r="G738" s="46"/>
      <c r="H738" s="46"/>
      <c r="I738" s="72"/>
      <c r="L738" s="72"/>
    </row>
    <row r="739" spans="4:12">
      <c r="D739" s="46"/>
      <c r="E739" s="46"/>
      <c r="F739" s="46"/>
      <c r="G739" s="46"/>
      <c r="H739" s="46"/>
      <c r="I739" s="72"/>
      <c r="L739" s="72"/>
    </row>
    <row r="740" spans="4:12">
      <c r="D740" s="46"/>
      <c r="E740" s="46"/>
      <c r="F740" s="46"/>
      <c r="G740" s="46"/>
      <c r="H740" s="46"/>
      <c r="I740" s="72"/>
      <c r="L740" s="72"/>
    </row>
    <row r="741" spans="4:12">
      <c r="D741" s="46"/>
      <c r="E741" s="46"/>
      <c r="F741" s="46"/>
      <c r="G741" s="46"/>
      <c r="H741" s="46"/>
      <c r="I741" s="72"/>
      <c r="L741" s="72"/>
    </row>
    <row r="742" spans="4:12">
      <c r="D742" s="46"/>
      <c r="E742" s="46"/>
      <c r="F742" s="46"/>
      <c r="G742" s="46"/>
      <c r="H742" s="46"/>
      <c r="I742" s="72"/>
      <c r="L742" s="72"/>
    </row>
    <row r="743" spans="4:12">
      <c r="D743" s="46"/>
      <c r="E743" s="46"/>
      <c r="F743" s="46"/>
      <c r="G743" s="46"/>
      <c r="H743" s="46"/>
      <c r="I743" s="72"/>
      <c r="L743" s="72"/>
    </row>
    <row r="744" spans="4:12">
      <c r="D744" s="46"/>
      <c r="E744" s="46"/>
      <c r="F744" s="46"/>
      <c r="G744" s="46"/>
      <c r="H744" s="46"/>
      <c r="I744" s="72"/>
      <c r="L744" s="72"/>
    </row>
    <row r="745" spans="4:12">
      <c r="D745" s="46"/>
      <c r="E745" s="46"/>
      <c r="F745" s="46"/>
      <c r="G745" s="46"/>
      <c r="H745" s="46"/>
      <c r="I745" s="72"/>
      <c r="L745" s="72"/>
    </row>
    <row r="746" spans="4:12">
      <c r="D746" s="46"/>
      <c r="E746" s="46"/>
      <c r="F746" s="46"/>
      <c r="G746" s="46"/>
      <c r="H746" s="46"/>
      <c r="I746" s="72"/>
      <c r="L746" s="72"/>
    </row>
    <row r="747" spans="4:12">
      <c r="D747" s="46"/>
      <c r="E747" s="46"/>
      <c r="F747" s="46"/>
      <c r="G747" s="46"/>
      <c r="H747" s="46"/>
      <c r="I747" s="72"/>
      <c r="L747" s="72"/>
    </row>
    <row r="748" spans="4:12">
      <c r="D748" s="46"/>
      <c r="E748" s="46"/>
      <c r="F748" s="46"/>
      <c r="G748" s="46"/>
      <c r="H748" s="46"/>
      <c r="I748" s="72"/>
      <c r="L748" s="72"/>
    </row>
    <row r="749" spans="4:12">
      <c r="D749" s="46"/>
      <c r="E749" s="46"/>
      <c r="F749" s="46"/>
      <c r="G749" s="46"/>
      <c r="H749" s="46"/>
      <c r="I749" s="72"/>
      <c r="L749" s="72"/>
    </row>
    <row r="750" spans="4:12">
      <c r="D750" s="46"/>
      <c r="E750" s="46"/>
      <c r="F750" s="46"/>
      <c r="G750" s="46"/>
      <c r="H750" s="46"/>
      <c r="I750" s="72"/>
      <c r="L750" s="72"/>
    </row>
    <row r="751" spans="4:12">
      <c r="D751" s="46"/>
      <c r="E751" s="46"/>
      <c r="F751" s="46"/>
      <c r="G751" s="46"/>
      <c r="H751" s="46"/>
      <c r="I751" s="72"/>
      <c r="L751" s="72"/>
    </row>
    <row r="752" spans="4:12">
      <c r="D752" s="46"/>
      <c r="E752" s="46"/>
      <c r="F752" s="46"/>
      <c r="G752" s="46"/>
      <c r="H752" s="46"/>
      <c r="I752" s="72"/>
      <c r="L752" s="72"/>
    </row>
    <row r="753" spans="4:12">
      <c r="D753" s="46"/>
      <c r="E753" s="46"/>
      <c r="F753" s="46"/>
      <c r="G753" s="46"/>
      <c r="H753" s="46"/>
      <c r="I753" s="72"/>
      <c r="L753" s="72"/>
    </row>
    <row r="754" spans="4:12">
      <c r="D754" s="46"/>
      <c r="E754" s="46"/>
      <c r="F754" s="46"/>
      <c r="G754" s="46"/>
      <c r="H754" s="46"/>
      <c r="I754" s="72"/>
      <c r="L754" s="72"/>
    </row>
    <row r="755" spans="4:12">
      <c r="D755" s="46"/>
      <c r="E755" s="46"/>
      <c r="F755" s="46"/>
      <c r="G755" s="46"/>
      <c r="H755" s="46"/>
      <c r="I755" s="72"/>
      <c r="L755" s="72"/>
    </row>
    <row r="756" spans="4:12">
      <c r="D756" s="46"/>
      <c r="E756" s="46"/>
      <c r="F756" s="46"/>
      <c r="G756" s="46"/>
      <c r="H756" s="46"/>
      <c r="I756" s="72"/>
      <c r="L756" s="72"/>
    </row>
    <row r="757" spans="4:12">
      <c r="D757" s="46"/>
      <c r="E757" s="46"/>
      <c r="F757" s="46"/>
      <c r="G757" s="46"/>
      <c r="H757" s="46"/>
      <c r="I757" s="72"/>
      <c r="L757" s="72"/>
    </row>
    <row r="758" spans="4:12">
      <c r="D758" s="46"/>
      <c r="E758" s="46"/>
      <c r="F758" s="46"/>
      <c r="G758" s="46"/>
      <c r="H758" s="46"/>
      <c r="I758" s="72"/>
      <c r="L758" s="72"/>
    </row>
    <row r="759" spans="4:12">
      <c r="D759" s="46"/>
      <c r="E759" s="46"/>
      <c r="F759" s="46"/>
      <c r="G759" s="46"/>
      <c r="H759" s="46"/>
      <c r="I759" s="72"/>
      <c r="L759" s="72"/>
    </row>
    <row r="760" spans="4:12">
      <c r="D760" s="46"/>
      <c r="E760" s="46"/>
      <c r="F760" s="46"/>
      <c r="G760" s="46"/>
      <c r="H760" s="46"/>
      <c r="I760" s="72"/>
      <c r="L760" s="72"/>
    </row>
    <row r="761" spans="4:12">
      <c r="D761" s="46"/>
      <c r="E761" s="46"/>
      <c r="F761" s="46"/>
      <c r="G761" s="46"/>
      <c r="H761" s="46"/>
      <c r="I761" s="72"/>
      <c r="L761" s="72"/>
    </row>
    <row r="762" spans="4:12">
      <c r="D762" s="46"/>
      <c r="E762" s="46"/>
      <c r="F762" s="46"/>
      <c r="G762" s="46"/>
      <c r="H762" s="46"/>
      <c r="I762" s="72"/>
      <c r="L762" s="72"/>
    </row>
    <row r="763" spans="4:12">
      <c r="D763" s="46"/>
      <c r="E763" s="46"/>
      <c r="F763" s="46"/>
      <c r="G763" s="46"/>
      <c r="H763" s="46"/>
      <c r="I763" s="72"/>
      <c r="L763" s="72"/>
    </row>
    <row r="764" spans="4:12">
      <c r="D764" s="46"/>
      <c r="E764" s="46"/>
      <c r="F764" s="46"/>
      <c r="G764" s="46"/>
      <c r="H764" s="46"/>
      <c r="I764" s="72"/>
      <c r="L764" s="72"/>
    </row>
    <row r="765" spans="4:12">
      <c r="D765" s="46"/>
      <c r="E765" s="46"/>
      <c r="F765" s="46"/>
      <c r="G765" s="46"/>
      <c r="H765" s="46"/>
      <c r="I765" s="72"/>
      <c r="L765" s="72"/>
    </row>
    <row r="766" spans="4:12">
      <c r="D766" s="46"/>
      <c r="E766" s="46"/>
      <c r="F766" s="46"/>
      <c r="G766" s="46"/>
      <c r="H766" s="46"/>
      <c r="I766" s="72"/>
      <c r="L766" s="72"/>
    </row>
    <row r="767" spans="4:12">
      <c r="D767" s="46"/>
      <c r="E767" s="46"/>
      <c r="F767" s="46"/>
      <c r="G767" s="46"/>
      <c r="H767" s="46"/>
      <c r="I767" s="72"/>
      <c r="L767" s="72"/>
    </row>
    <row r="768" spans="4:12">
      <c r="D768" s="46"/>
      <c r="E768" s="46"/>
      <c r="F768" s="46"/>
      <c r="G768" s="46"/>
      <c r="H768" s="46"/>
      <c r="I768" s="72"/>
      <c r="L768" s="72"/>
    </row>
    <row r="769" spans="4:12">
      <c r="D769" s="46"/>
      <c r="E769" s="46"/>
      <c r="F769" s="46"/>
      <c r="G769" s="46"/>
      <c r="H769" s="46"/>
      <c r="I769" s="72"/>
      <c r="L769" s="72"/>
    </row>
    <row r="770" spans="4:12">
      <c r="D770" s="46"/>
      <c r="E770" s="46"/>
      <c r="F770" s="46"/>
      <c r="G770" s="46"/>
      <c r="H770" s="46"/>
      <c r="I770" s="72"/>
      <c r="L770" s="72"/>
    </row>
    <row r="771" spans="4:12">
      <c r="D771" s="46"/>
      <c r="E771" s="46"/>
      <c r="F771" s="46"/>
      <c r="G771" s="46"/>
      <c r="H771" s="46"/>
      <c r="I771" s="72"/>
      <c r="L771" s="72"/>
    </row>
    <row r="772" spans="4:12">
      <c r="D772" s="46"/>
      <c r="E772" s="46"/>
      <c r="F772" s="46"/>
      <c r="G772" s="46"/>
      <c r="H772" s="46"/>
      <c r="I772" s="72"/>
      <c r="L772" s="72"/>
    </row>
    <row r="773" spans="4:12">
      <c r="D773" s="46"/>
      <c r="E773" s="46"/>
      <c r="F773" s="46"/>
      <c r="G773" s="46"/>
      <c r="H773" s="46"/>
      <c r="I773" s="72"/>
      <c r="L773" s="72"/>
    </row>
    <row r="774" spans="4:12">
      <c r="D774" s="46"/>
      <c r="E774" s="46"/>
      <c r="F774" s="46"/>
      <c r="G774" s="46"/>
      <c r="H774" s="46"/>
      <c r="I774" s="72"/>
      <c r="L774" s="72"/>
    </row>
    <row r="775" spans="4:12">
      <c r="D775" s="46"/>
      <c r="E775" s="46"/>
      <c r="F775" s="46"/>
      <c r="G775" s="46"/>
      <c r="H775" s="46"/>
      <c r="I775" s="72"/>
      <c r="L775" s="72"/>
    </row>
    <row r="776" spans="4:12">
      <c r="D776" s="46"/>
      <c r="E776" s="46"/>
      <c r="F776" s="46"/>
      <c r="G776" s="46"/>
      <c r="H776" s="46"/>
      <c r="I776" s="72"/>
      <c r="L776" s="72"/>
    </row>
    <row r="777" spans="4:12">
      <c r="D777" s="46"/>
      <c r="E777" s="46"/>
      <c r="F777" s="46"/>
      <c r="G777" s="46"/>
      <c r="H777" s="46"/>
      <c r="I777" s="72"/>
      <c r="L777" s="72"/>
    </row>
    <row r="778" spans="4:12">
      <c r="D778" s="46"/>
      <c r="E778" s="46"/>
      <c r="F778" s="46"/>
      <c r="G778" s="46"/>
      <c r="H778" s="46"/>
      <c r="I778" s="72"/>
      <c r="L778" s="72"/>
    </row>
    <row r="779" spans="4:12">
      <c r="D779" s="46"/>
      <c r="E779" s="46"/>
      <c r="F779" s="46"/>
      <c r="G779" s="46"/>
      <c r="H779" s="46"/>
      <c r="I779" s="72"/>
      <c r="L779" s="72"/>
    </row>
    <row r="780" spans="4:12">
      <c r="D780" s="46"/>
      <c r="E780" s="46"/>
      <c r="F780" s="46"/>
      <c r="G780" s="46"/>
      <c r="H780" s="46"/>
      <c r="I780" s="72"/>
      <c r="L780" s="72"/>
    </row>
    <row r="781" spans="4:12">
      <c r="D781" s="46"/>
      <c r="E781" s="46"/>
      <c r="F781" s="46"/>
      <c r="G781" s="46"/>
      <c r="H781" s="46"/>
      <c r="I781" s="72"/>
      <c r="L781" s="72"/>
    </row>
    <row r="782" spans="4:12">
      <c r="D782" s="46"/>
      <c r="E782" s="46"/>
      <c r="F782" s="46"/>
      <c r="G782" s="46"/>
      <c r="H782" s="46"/>
      <c r="I782" s="72"/>
      <c r="L782" s="72"/>
    </row>
    <row r="783" spans="4:12">
      <c r="D783" s="46"/>
      <c r="E783" s="46"/>
      <c r="F783" s="46"/>
      <c r="G783" s="46"/>
      <c r="H783" s="46"/>
      <c r="I783" s="72"/>
      <c r="L783" s="72"/>
    </row>
    <row r="784" spans="4:12">
      <c r="D784" s="46"/>
      <c r="E784" s="46"/>
      <c r="F784" s="46"/>
      <c r="G784" s="46"/>
      <c r="H784" s="46"/>
      <c r="I784" s="72"/>
      <c r="L784" s="72"/>
    </row>
    <row r="785" spans="4:12">
      <c r="D785" s="46"/>
      <c r="E785" s="46"/>
      <c r="F785" s="46"/>
      <c r="G785" s="46"/>
      <c r="H785" s="46"/>
      <c r="I785" s="72"/>
      <c r="L785" s="72"/>
    </row>
    <row r="786" spans="4:12">
      <c r="D786" s="46"/>
      <c r="E786" s="46"/>
      <c r="F786" s="46"/>
      <c r="G786" s="46"/>
      <c r="H786" s="46"/>
      <c r="I786" s="72"/>
      <c r="L786" s="72"/>
    </row>
    <row r="787" spans="4:12">
      <c r="D787" s="46"/>
      <c r="E787" s="46"/>
      <c r="F787" s="46"/>
      <c r="G787" s="46"/>
      <c r="H787" s="46"/>
      <c r="I787" s="72"/>
      <c r="L787" s="72"/>
    </row>
    <row r="788" spans="4:12">
      <c r="D788" s="46"/>
      <c r="E788" s="46"/>
      <c r="F788" s="46"/>
      <c r="G788" s="46"/>
      <c r="H788" s="46"/>
      <c r="I788" s="72"/>
      <c r="L788" s="72"/>
    </row>
    <row r="789" spans="4:12">
      <c r="D789" s="46"/>
      <c r="E789" s="46"/>
      <c r="F789" s="46"/>
      <c r="G789" s="46"/>
      <c r="H789" s="46"/>
      <c r="I789" s="72"/>
      <c r="L789" s="72"/>
    </row>
    <row r="790" spans="4:12">
      <c r="D790" s="46"/>
      <c r="E790" s="46"/>
      <c r="F790" s="46"/>
      <c r="G790" s="46"/>
      <c r="H790" s="46"/>
      <c r="I790" s="72"/>
      <c r="L790" s="72"/>
    </row>
    <row r="791" spans="4:12">
      <c r="D791" s="46"/>
      <c r="E791" s="46"/>
      <c r="F791" s="46"/>
      <c r="G791" s="46"/>
      <c r="H791" s="46"/>
      <c r="I791" s="72"/>
      <c r="L791" s="72"/>
    </row>
    <row r="792" spans="4:12">
      <c r="D792" s="46"/>
      <c r="E792" s="46"/>
      <c r="F792" s="46"/>
      <c r="G792" s="46"/>
      <c r="H792" s="46"/>
      <c r="I792" s="72"/>
      <c r="L792" s="72"/>
    </row>
    <row r="793" spans="4:12">
      <c r="D793" s="46"/>
      <c r="E793" s="46"/>
      <c r="F793" s="46"/>
      <c r="G793" s="46"/>
      <c r="H793" s="46"/>
      <c r="I793" s="72"/>
      <c r="L793" s="72"/>
    </row>
    <row r="794" spans="4:12">
      <c r="D794" s="46"/>
      <c r="E794" s="46"/>
      <c r="F794" s="46"/>
      <c r="G794" s="46"/>
      <c r="H794" s="46"/>
      <c r="I794" s="72"/>
      <c r="L794" s="72"/>
    </row>
    <row r="795" spans="4:12">
      <c r="D795" s="46"/>
      <c r="E795" s="46"/>
      <c r="F795" s="46"/>
      <c r="G795" s="46"/>
      <c r="H795" s="46"/>
      <c r="I795" s="72"/>
      <c r="L795" s="72"/>
    </row>
    <row r="796" spans="4:12">
      <c r="D796" s="46"/>
      <c r="E796" s="46"/>
      <c r="F796" s="46"/>
      <c r="G796" s="46"/>
      <c r="H796" s="46"/>
      <c r="I796" s="72"/>
      <c r="L796" s="72"/>
    </row>
    <row r="797" spans="4:12">
      <c r="D797" s="46"/>
      <c r="E797" s="46"/>
      <c r="F797" s="46"/>
      <c r="G797" s="46"/>
      <c r="H797" s="46"/>
      <c r="I797" s="72"/>
      <c r="L797" s="72"/>
    </row>
    <row r="798" spans="4:12">
      <c r="D798" s="46"/>
      <c r="E798" s="46"/>
      <c r="F798" s="46"/>
      <c r="G798" s="46"/>
      <c r="H798" s="46"/>
      <c r="I798" s="72"/>
      <c r="L798" s="72"/>
    </row>
    <row r="799" spans="4:12">
      <c r="D799" s="46"/>
      <c r="E799" s="46"/>
      <c r="F799" s="46"/>
      <c r="G799" s="46"/>
      <c r="H799" s="46"/>
      <c r="I799" s="72"/>
      <c r="L799" s="72"/>
    </row>
    <row r="800" spans="4:12">
      <c r="D800" s="46"/>
      <c r="E800" s="46"/>
      <c r="F800" s="46"/>
      <c r="G800" s="46"/>
      <c r="H800" s="46"/>
      <c r="I800" s="72"/>
      <c r="L800" s="72"/>
    </row>
    <row r="801" spans="4:12">
      <c r="D801" s="46"/>
      <c r="E801" s="46"/>
      <c r="F801" s="46"/>
      <c r="G801" s="46"/>
      <c r="H801" s="46"/>
      <c r="I801" s="72"/>
      <c r="L801" s="72"/>
    </row>
    <row r="802" spans="4:12">
      <c r="D802" s="46"/>
      <c r="E802" s="46"/>
      <c r="F802" s="46"/>
      <c r="G802" s="46"/>
      <c r="H802" s="46"/>
      <c r="I802" s="72"/>
      <c r="L802" s="72"/>
    </row>
    <row r="803" spans="4:12">
      <c r="D803" s="46"/>
      <c r="E803" s="46"/>
      <c r="F803" s="46"/>
      <c r="G803" s="46"/>
      <c r="H803" s="46"/>
      <c r="I803" s="72"/>
      <c r="L803" s="72"/>
    </row>
    <row r="804" spans="4:12">
      <c r="D804" s="46"/>
      <c r="E804" s="46"/>
      <c r="F804" s="46"/>
      <c r="G804" s="46"/>
      <c r="H804" s="46"/>
      <c r="I804" s="72"/>
      <c r="L804" s="72"/>
    </row>
    <row r="805" spans="4:12">
      <c r="D805" s="46"/>
      <c r="E805" s="46"/>
      <c r="F805" s="46"/>
      <c r="G805" s="46"/>
      <c r="H805" s="46"/>
      <c r="I805" s="72"/>
      <c r="L805" s="72"/>
    </row>
    <row r="806" spans="4:12">
      <c r="D806" s="46"/>
      <c r="E806" s="46"/>
      <c r="F806" s="46"/>
      <c r="G806" s="46"/>
      <c r="H806" s="46"/>
      <c r="I806" s="72"/>
      <c r="L806" s="72"/>
    </row>
    <row r="807" spans="4:12">
      <c r="D807" s="46"/>
      <c r="E807" s="46"/>
      <c r="F807" s="46"/>
      <c r="G807" s="46"/>
      <c r="H807" s="46"/>
      <c r="I807" s="72"/>
      <c r="L807" s="72"/>
    </row>
    <row r="808" spans="4:12">
      <c r="D808" s="46"/>
      <c r="E808" s="46"/>
      <c r="F808" s="46"/>
      <c r="G808" s="46"/>
      <c r="H808" s="46"/>
      <c r="I808" s="72"/>
      <c r="L808" s="72"/>
    </row>
    <row r="809" spans="4:12">
      <c r="D809" s="46"/>
      <c r="E809" s="46"/>
      <c r="F809" s="46"/>
      <c r="G809" s="46"/>
      <c r="H809" s="46"/>
      <c r="I809" s="72"/>
      <c r="L809" s="72"/>
    </row>
    <row r="810" spans="4:12">
      <c r="D810" s="46"/>
      <c r="E810" s="46"/>
      <c r="F810" s="46"/>
      <c r="G810" s="46"/>
      <c r="H810" s="46"/>
      <c r="I810" s="72"/>
      <c r="L810" s="72"/>
    </row>
    <row r="811" spans="4:12">
      <c r="D811" s="46"/>
      <c r="E811" s="46"/>
      <c r="F811" s="46"/>
      <c r="G811" s="46"/>
      <c r="H811" s="46"/>
      <c r="I811" s="72"/>
      <c r="L811" s="72"/>
    </row>
    <row r="812" spans="4:12">
      <c r="D812" s="46"/>
      <c r="E812" s="46"/>
      <c r="F812" s="46"/>
      <c r="G812" s="46"/>
      <c r="H812" s="46"/>
      <c r="I812" s="72"/>
      <c r="L812" s="72"/>
    </row>
    <row r="813" spans="4:12">
      <c r="D813" s="46"/>
      <c r="E813" s="46"/>
      <c r="F813" s="46"/>
      <c r="G813" s="46"/>
      <c r="H813" s="46"/>
      <c r="I813" s="72"/>
      <c r="L813" s="72"/>
    </row>
    <row r="814" spans="4:12">
      <c r="D814" s="46"/>
      <c r="E814" s="46"/>
      <c r="F814" s="46"/>
      <c r="G814" s="46"/>
      <c r="H814" s="46"/>
      <c r="I814" s="72"/>
      <c r="L814" s="72"/>
    </row>
    <row r="815" spans="4:12">
      <c r="D815" s="46"/>
      <c r="E815" s="46"/>
      <c r="F815" s="46"/>
      <c r="G815" s="46"/>
      <c r="H815" s="46"/>
      <c r="I815" s="72"/>
      <c r="L815" s="72"/>
    </row>
    <row r="816" spans="4:12">
      <c r="D816" s="46"/>
      <c r="E816" s="46"/>
      <c r="F816" s="46"/>
      <c r="G816" s="46"/>
      <c r="H816" s="46"/>
      <c r="I816" s="72"/>
      <c r="L816" s="72"/>
    </row>
    <row r="817" spans="4:12">
      <c r="D817" s="46"/>
      <c r="E817" s="46"/>
      <c r="F817" s="46"/>
      <c r="G817" s="46"/>
      <c r="H817" s="46"/>
      <c r="I817" s="72"/>
      <c r="L817" s="72"/>
    </row>
    <row r="818" spans="4:12">
      <c r="D818" s="46"/>
      <c r="E818" s="46"/>
      <c r="F818" s="46"/>
      <c r="G818" s="46"/>
      <c r="H818" s="46"/>
      <c r="I818" s="72"/>
      <c r="L818" s="72"/>
    </row>
    <row r="819" spans="4:12">
      <c r="D819" s="46"/>
      <c r="E819" s="46"/>
      <c r="F819" s="46"/>
      <c r="G819" s="46"/>
      <c r="H819" s="46"/>
      <c r="I819" s="72"/>
      <c r="L819" s="72"/>
    </row>
    <row r="820" spans="4:12">
      <c r="D820" s="46"/>
      <c r="E820" s="46"/>
      <c r="F820" s="46"/>
      <c r="G820" s="46"/>
      <c r="H820" s="46"/>
      <c r="I820" s="72"/>
      <c r="L820" s="72"/>
    </row>
    <row r="821" spans="4:12">
      <c r="D821" s="46"/>
      <c r="E821" s="46"/>
      <c r="F821" s="46"/>
      <c r="G821" s="46"/>
      <c r="H821" s="46"/>
      <c r="I821" s="72"/>
      <c r="L821" s="72"/>
    </row>
    <row r="822" spans="4:12">
      <c r="D822" s="46"/>
      <c r="E822" s="46"/>
      <c r="F822" s="46"/>
      <c r="G822" s="46"/>
      <c r="H822" s="46"/>
      <c r="I822" s="72"/>
      <c r="L822" s="72"/>
    </row>
    <row r="823" spans="4:12">
      <c r="D823" s="46"/>
      <c r="E823" s="46"/>
      <c r="F823" s="46"/>
      <c r="G823" s="46"/>
      <c r="H823" s="46"/>
      <c r="I823" s="72"/>
      <c r="L823" s="72"/>
    </row>
    <row r="824" spans="4:12">
      <c r="D824" s="46"/>
      <c r="E824" s="46"/>
      <c r="F824" s="46"/>
      <c r="G824" s="46"/>
      <c r="H824" s="46"/>
      <c r="I824" s="72"/>
      <c r="L824" s="72"/>
    </row>
    <row r="825" spans="4:12">
      <c r="D825" s="46"/>
      <c r="E825" s="46"/>
      <c r="F825" s="46"/>
      <c r="G825" s="46"/>
      <c r="H825" s="46"/>
      <c r="I825" s="72"/>
      <c r="L825" s="72"/>
    </row>
    <row r="826" spans="4:12">
      <c r="D826" s="46"/>
      <c r="E826" s="46"/>
      <c r="F826" s="46"/>
      <c r="G826" s="46"/>
      <c r="H826" s="46"/>
      <c r="I826" s="72"/>
      <c r="L826" s="72"/>
    </row>
    <row r="827" spans="4:12">
      <c r="D827" s="46"/>
      <c r="E827" s="46"/>
      <c r="F827" s="46"/>
      <c r="G827" s="46"/>
      <c r="H827" s="46"/>
      <c r="I827" s="72"/>
      <c r="L827" s="72"/>
    </row>
    <row r="828" spans="4:12">
      <c r="D828" s="46"/>
      <c r="E828" s="46"/>
      <c r="F828" s="46"/>
      <c r="G828" s="46"/>
      <c r="H828" s="46"/>
      <c r="I828" s="72"/>
      <c r="L828" s="72"/>
    </row>
    <row r="829" spans="4:12">
      <c r="D829" s="46"/>
      <c r="E829" s="46"/>
      <c r="F829" s="46"/>
      <c r="G829" s="46"/>
      <c r="H829" s="46"/>
      <c r="I829" s="72"/>
      <c r="L829" s="72"/>
    </row>
    <row r="830" spans="4:12">
      <c r="D830" s="46"/>
      <c r="E830" s="46"/>
      <c r="F830" s="46"/>
      <c r="G830" s="46"/>
      <c r="H830" s="46"/>
      <c r="I830" s="72"/>
      <c r="L830" s="72"/>
    </row>
    <row r="831" spans="4:12">
      <c r="D831" s="46"/>
      <c r="E831" s="46"/>
      <c r="F831" s="46"/>
      <c r="G831" s="46"/>
      <c r="H831" s="46"/>
      <c r="I831" s="72"/>
      <c r="L831" s="72"/>
    </row>
    <row r="832" spans="4:12">
      <c r="D832" s="46"/>
      <c r="E832" s="46"/>
      <c r="F832" s="46"/>
      <c r="G832" s="46"/>
      <c r="H832" s="46"/>
      <c r="I832" s="72"/>
      <c r="L832" s="72"/>
    </row>
    <row r="833" spans="4:12">
      <c r="D833" s="46"/>
      <c r="E833" s="46"/>
      <c r="F833" s="46"/>
      <c r="G833" s="46"/>
      <c r="H833" s="46"/>
      <c r="I833" s="72"/>
      <c r="L833" s="72"/>
    </row>
    <row r="834" spans="4:12">
      <c r="D834" s="46"/>
      <c r="E834" s="46"/>
      <c r="F834" s="46"/>
      <c r="G834" s="46"/>
      <c r="H834" s="46"/>
      <c r="I834" s="72"/>
      <c r="L834" s="72"/>
    </row>
    <row r="835" spans="4:12">
      <c r="D835" s="46"/>
      <c r="E835" s="46"/>
      <c r="F835" s="46"/>
      <c r="G835" s="46"/>
      <c r="H835" s="46"/>
      <c r="I835" s="72"/>
      <c r="L835" s="72"/>
    </row>
    <row r="836" spans="4:12">
      <c r="D836" s="46"/>
      <c r="E836" s="46"/>
      <c r="F836" s="46"/>
      <c r="G836" s="46"/>
      <c r="H836" s="46"/>
      <c r="I836" s="72"/>
      <c r="L836" s="72"/>
    </row>
    <row r="837" spans="4:12">
      <c r="D837" s="46"/>
      <c r="E837" s="46"/>
      <c r="F837" s="46"/>
      <c r="G837" s="46"/>
      <c r="H837" s="46"/>
      <c r="I837" s="72"/>
      <c r="L837" s="72"/>
    </row>
    <row r="838" spans="4:12">
      <c r="D838" s="46"/>
      <c r="E838" s="46"/>
      <c r="F838" s="46"/>
      <c r="G838" s="46"/>
      <c r="H838" s="46"/>
      <c r="I838" s="72"/>
      <c r="L838" s="72"/>
    </row>
    <row r="839" spans="4:12">
      <c r="D839" s="46"/>
      <c r="E839" s="46"/>
      <c r="F839" s="46"/>
      <c r="G839" s="46"/>
      <c r="H839" s="46"/>
      <c r="I839" s="72"/>
      <c r="L839" s="72"/>
    </row>
    <row r="840" spans="4:12">
      <c r="D840" s="46"/>
      <c r="E840" s="46"/>
      <c r="F840" s="46"/>
      <c r="G840" s="46"/>
      <c r="H840" s="46"/>
      <c r="I840" s="72"/>
      <c r="L840" s="72"/>
    </row>
    <row r="841" spans="4:12">
      <c r="D841" s="46"/>
      <c r="E841" s="46"/>
      <c r="F841" s="46"/>
      <c r="G841" s="46"/>
      <c r="H841" s="46"/>
      <c r="I841" s="72"/>
      <c r="L841" s="72"/>
    </row>
    <row r="842" spans="4:12">
      <c r="D842" s="46"/>
      <c r="E842" s="46"/>
      <c r="F842" s="46"/>
      <c r="G842" s="46"/>
      <c r="H842" s="46"/>
      <c r="I842" s="72"/>
      <c r="L842" s="72"/>
    </row>
    <row r="843" spans="4:12">
      <c r="D843" s="46"/>
      <c r="E843" s="46"/>
      <c r="F843" s="46"/>
      <c r="G843" s="46"/>
      <c r="H843" s="46"/>
      <c r="I843" s="72"/>
      <c r="L843" s="72"/>
    </row>
    <row r="844" spans="4:12">
      <c r="D844" s="46"/>
      <c r="E844" s="46"/>
      <c r="F844" s="46"/>
      <c r="G844" s="46"/>
      <c r="H844" s="46"/>
      <c r="I844" s="72"/>
      <c r="L844" s="72"/>
    </row>
    <row r="845" spans="4:12">
      <c r="D845" s="46"/>
      <c r="E845" s="46"/>
      <c r="F845" s="46"/>
      <c r="G845" s="46"/>
      <c r="H845" s="46"/>
      <c r="I845" s="72"/>
      <c r="L845" s="72"/>
    </row>
    <row r="846" spans="4:12">
      <c r="D846" s="46"/>
      <c r="E846" s="46"/>
      <c r="F846" s="46"/>
      <c r="G846" s="46"/>
      <c r="H846" s="46"/>
      <c r="I846" s="72"/>
      <c r="L846" s="72"/>
    </row>
    <row r="847" spans="4:12">
      <c r="D847" s="46"/>
      <c r="E847" s="46"/>
      <c r="F847" s="46"/>
      <c r="G847" s="46"/>
      <c r="H847" s="46"/>
      <c r="I847" s="72"/>
      <c r="L847" s="72"/>
    </row>
    <row r="848" spans="4:12">
      <c r="D848" s="46"/>
      <c r="E848" s="46"/>
      <c r="F848" s="46"/>
      <c r="G848" s="46"/>
      <c r="H848" s="46"/>
      <c r="I848" s="72"/>
      <c r="L848" s="72"/>
    </row>
    <row r="849" spans="4:12">
      <c r="D849" s="46"/>
      <c r="E849" s="46"/>
      <c r="F849" s="46"/>
      <c r="G849" s="46"/>
      <c r="H849" s="46"/>
      <c r="I849" s="72"/>
      <c r="L849" s="72"/>
    </row>
    <row r="850" spans="4:12">
      <c r="D850" s="46"/>
      <c r="E850" s="46"/>
      <c r="F850" s="46"/>
      <c r="G850" s="46"/>
      <c r="H850" s="46"/>
      <c r="I850" s="72"/>
      <c r="L850" s="72"/>
    </row>
    <row r="851" spans="4:12">
      <c r="D851" s="46"/>
      <c r="E851" s="46"/>
      <c r="F851" s="46"/>
      <c r="G851" s="46"/>
      <c r="H851" s="46"/>
      <c r="I851" s="72"/>
      <c r="L851" s="72"/>
    </row>
    <row r="852" spans="4:12">
      <c r="D852" s="46"/>
      <c r="E852" s="46"/>
      <c r="F852" s="46"/>
      <c r="G852" s="46"/>
      <c r="H852" s="46"/>
      <c r="I852" s="72"/>
      <c r="L852" s="72"/>
    </row>
    <row r="853" spans="4:12">
      <c r="D853" s="46"/>
      <c r="E853" s="46"/>
      <c r="F853" s="46"/>
      <c r="G853" s="46"/>
      <c r="H853" s="46"/>
      <c r="I853" s="72"/>
      <c r="L853" s="72"/>
    </row>
    <row r="854" spans="4:12">
      <c r="D854" s="46"/>
      <c r="E854" s="46"/>
      <c r="F854" s="46"/>
      <c r="G854" s="46"/>
      <c r="H854" s="46"/>
      <c r="I854" s="72"/>
      <c r="L854" s="72"/>
    </row>
    <row r="855" spans="4:12">
      <c r="D855" s="46"/>
      <c r="E855" s="46"/>
      <c r="F855" s="46"/>
      <c r="G855" s="46"/>
      <c r="H855" s="46"/>
      <c r="I855" s="72"/>
      <c r="L855" s="72"/>
    </row>
    <row r="856" spans="4:12">
      <c r="D856" s="46"/>
      <c r="E856" s="46"/>
      <c r="F856" s="46"/>
      <c r="G856" s="46"/>
      <c r="H856" s="46"/>
      <c r="I856" s="72"/>
      <c r="L856" s="72"/>
    </row>
    <row r="857" spans="4:12">
      <c r="D857" s="46"/>
      <c r="E857" s="46"/>
      <c r="F857" s="46"/>
      <c r="G857" s="46"/>
      <c r="H857" s="46"/>
      <c r="I857" s="72"/>
      <c r="L857" s="72"/>
    </row>
    <row r="858" spans="4:12">
      <c r="D858" s="46"/>
      <c r="E858" s="46"/>
      <c r="F858" s="46"/>
      <c r="G858" s="46"/>
      <c r="H858" s="46"/>
      <c r="I858" s="72"/>
      <c r="L858" s="72"/>
    </row>
    <row r="859" spans="4:12">
      <c r="D859" s="46"/>
      <c r="E859" s="46"/>
      <c r="F859" s="46"/>
      <c r="G859" s="46"/>
      <c r="H859" s="46"/>
      <c r="I859" s="72"/>
      <c r="L859" s="72"/>
    </row>
    <row r="860" spans="4:12">
      <c r="D860" s="46"/>
      <c r="E860" s="46"/>
      <c r="F860" s="46"/>
      <c r="G860" s="46"/>
      <c r="H860" s="46"/>
      <c r="I860" s="72"/>
      <c r="L860" s="72"/>
    </row>
    <row r="861" spans="4:12">
      <c r="D861" s="46"/>
      <c r="E861" s="46"/>
      <c r="F861" s="46"/>
      <c r="G861" s="46"/>
      <c r="H861" s="46"/>
      <c r="I861" s="72"/>
      <c r="L861" s="72"/>
    </row>
    <row r="862" spans="4:12">
      <c r="D862" s="46"/>
      <c r="E862" s="46"/>
      <c r="F862" s="46"/>
      <c r="G862" s="46"/>
      <c r="H862" s="46"/>
      <c r="I862" s="72"/>
      <c r="L862" s="72"/>
    </row>
    <row r="863" spans="4:12">
      <c r="D863" s="46"/>
      <c r="E863" s="46"/>
      <c r="F863" s="46"/>
      <c r="G863" s="46"/>
      <c r="H863" s="46"/>
      <c r="I863" s="72"/>
      <c r="L863" s="72"/>
    </row>
    <row r="864" spans="4:12">
      <c r="D864" s="46"/>
      <c r="E864" s="46"/>
      <c r="F864" s="46"/>
      <c r="G864" s="46"/>
      <c r="H864" s="46"/>
      <c r="I864" s="72"/>
      <c r="L864" s="72"/>
    </row>
    <row r="865" spans="4:12">
      <c r="D865" s="46"/>
      <c r="E865" s="46"/>
      <c r="F865" s="46"/>
      <c r="G865" s="46"/>
      <c r="H865" s="46"/>
      <c r="I865" s="72"/>
      <c r="L865" s="72"/>
    </row>
    <row r="866" spans="4:12">
      <c r="D866" s="46"/>
      <c r="E866" s="46"/>
      <c r="F866" s="46"/>
      <c r="G866" s="46"/>
      <c r="H866" s="46"/>
      <c r="I866" s="72"/>
      <c r="L866" s="72"/>
    </row>
    <row r="867" spans="4:12">
      <c r="D867" s="46"/>
      <c r="E867" s="46"/>
      <c r="F867" s="46"/>
      <c r="G867" s="46"/>
      <c r="H867" s="46"/>
      <c r="I867" s="72"/>
      <c r="L867" s="72"/>
    </row>
    <row r="868" spans="4:12">
      <c r="D868" s="46"/>
      <c r="E868" s="46"/>
      <c r="F868" s="46"/>
      <c r="G868" s="46"/>
      <c r="H868" s="46"/>
      <c r="I868" s="72"/>
      <c r="L868" s="72"/>
    </row>
    <row r="869" spans="4:12">
      <c r="D869" s="46"/>
      <c r="E869" s="46"/>
      <c r="F869" s="46"/>
      <c r="G869" s="46"/>
      <c r="H869" s="46"/>
      <c r="I869" s="72"/>
      <c r="L869" s="72"/>
    </row>
    <row r="870" spans="4:12">
      <c r="D870" s="46"/>
      <c r="E870" s="46"/>
      <c r="F870" s="46"/>
      <c r="G870" s="46"/>
      <c r="H870" s="46"/>
      <c r="I870" s="72"/>
      <c r="L870" s="72"/>
    </row>
    <row r="871" spans="4:12">
      <c r="D871" s="46"/>
      <c r="E871" s="46"/>
      <c r="F871" s="46"/>
      <c r="G871" s="46"/>
      <c r="H871" s="46"/>
      <c r="I871" s="72"/>
      <c r="L871" s="72"/>
    </row>
    <row r="872" spans="4:12">
      <c r="D872" s="46"/>
      <c r="E872" s="46"/>
      <c r="F872" s="46"/>
      <c r="G872" s="46"/>
      <c r="H872" s="46"/>
      <c r="I872" s="72"/>
      <c r="L872" s="72"/>
    </row>
    <row r="873" spans="4:12">
      <c r="D873" s="46"/>
      <c r="E873" s="46"/>
      <c r="F873" s="46"/>
      <c r="G873" s="46"/>
      <c r="H873" s="46"/>
      <c r="I873" s="72"/>
      <c r="L873" s="72"/>
    </row>
    <row r="874" spans="4:12">
      <c r="D874" s="46"/>
      <c r="E874" s="46"/>
      <c r="F874" s="46"/>
      <c r="G874" s="46"/>
      <c r="H874" s="46"/>
      <c r="I874" s="72"/>
      <c r="L874" s="72"/>
    </row>
    <row r="875" spans="4:12">
      <c r="D875" s="46"/>
      <c r="E875" s="46"/>
      <c r="F875" s="46"/>
      <c r="G875" s="46"/>
      <c r="H875" s="46"/>
      <c r="I875" s="72"/>
      <c r="L875" s="72"/>
    </row>
    <row r="876" spans="4:12">
      <c r="D876" s="46"/>
      <c r="E876" s="46"/>
      <c r="F876" s="46"/>
      <c r="G876" s="46"/>
      <c r="H876" s="46"/>
      <c r="I876" s="72"/>
      <c r="L876" s="72"/>
    </row>
    <row r="877" spans="4:12">
      <c r="D877" s="46"/>
      <c r="E877" s="46"/>
      <c r="F877" s="46"/>
      <c r="G877" s="46"/>
      <c r="H877" s="46"/>
      <c r="I877" s="72"/>
      <c r="L877" s="72"/>
    </row>
    <row r="878" spans="4:12">
      <c r="D878" s="46"/>
      <c r="E878" s="46"/>
      <c r="F878" s="46"/>
      <c r="G878" s="46"/>
      <c r="H878" s="46"/>
      <c r="I878" s="72"/>
      <c r="L878" s="72"/>
    </row>
    <row r="879" spans="4:12">
      <c r="D879" s="46"/>
      <c r="E879" s="46"/>
      <c r="F879" s="46"/>
      <c r="G879" s="46"/>
      <c r="H879" s="46"/>
      <c r="I879" s="72"/>
      <c r="L879" s="72"/>
    </row>
    <row r="880" spans="4:12">
      <c r="D880" s="46"/>
      <c r="E880" s="46"/>
      <c r="F880" s="46"/>
      <c r="G880" s="46"/>
      <c r="H880" s="46"/>
      <c r="I880" s="72"/>
      <c r="L880" s="72"/>
    </row>
    <row r="881" spans="4:12">
      <c r="D881" s="46"/>
      <c r="E881" s="46"/>
      <c r="F881" s="46"/>
      <c r="G881" s="46"/>
      <c r="H881" s="46"/>
      <c r="I881" s="72"/>
      <c r="L881" s="72"/>
    </row>
    <row r="882" spans="4:12">
      <c r="D882" s="46"/>
      <c r="E882" s="46"/>
      <c r="F882" s="46"/>
      <c r="G882" s="46"/>
      <c r="H882" s="46"/>
      <c r="I882" s="72"/>
      <c r="L882" s="72"/>
    </row>
    <row r="883" spans="4:12">
      <c r="D883" s="46"/>
      <c r="E883" s="46"/>
      <c r="F883" s="46"/>
      <c r="G883" s="46"/>
      <c r="H883" s="46"/>
      <c r="I883" s="72"/>
      <c r="L883" s="72"/>
    </row>
    <row r="884" spans="4:12">
      <c r="D884" s="46"/>
      <c r="E884" s="46"/>
      <c r="F884" s="46"/>
      <c r="G884" s="46"/>
      <c r="H884" s="46"/>
      <c r="I884" s="72"/>
      <c r="L884" s="72"/>
    </row>
    <row r="885" spans="4:12">
      <c r="D885" s="46"/>
      <c r="E885" s="46"/>
      <c r="F885" s="46"/>
      <c r="G885" s="46"/>
      <c r="H885" s="46"/>
      <c r="I885" s="72"/>
      <c r="L885" s="72"/>
    </row>
    <row r="886" spans="4:12">
      <c r="D886" s="46"/>
      <c r="E886" s="46"/>
      <c r="F886" s="46"/>
      <c r="G886" s="46"/>
      <c r="H886" s="46"/>
      <c r="I886" s="72"/>
      <c r="L886" s="72"/>
    </row>
    <row r="887" spans="4:12">
      <c r="D887" s="46"/>
      <c r="E887" s="46"/>
      <c r="F887" s="46"/>
      <c r="G887" s="46"/>
      <c r="H887" s="46"/>
      <c r="I887" s="72"/>
      <c r="L887" s="72"/>
    </row>
    <row r="888" spans="4:12">
      <c r="D888" s="46"/>
      <c r="E888" s="46"/>
      <c r="F888" s="46"/>
      <c r="G888" s="46"/>
      <c r="H888" s="46"/>
      <c r="I888" s="72"/>
      <c r="L888" s="72"/>
    </row>
    <row r="889" spans="4:12">
      <c r="D889" s="46"/>
      <c r="E889" s="46"/>
      <c r="F889" s="46"/>
      <c r="G889" s="46"/>
      <c r="H889" s="46"/>
      <c r="I889" s="72"/>
      <c r="L889" s="72"/>
    </row>
    <row r="890" spans="4:12">
      <c r="D890" s="46"/>
      <c r="E890" s="46"/>
      <c r="F890" s="46"/>
      <c r="G890" s="46"/>
      <c r="H890" s="46"/>
      <c r="I890" s="72"/>
      <c r="L890" s="72"/>
    </row>
    <row r="891" spans="4:12">
      <c r="D891" s="46"/>
      <c r="E891" s="46"/>
      <c r="F891" s="46"/>
      <c r="G891" s="46"/>
      <c r="H891" s="46"/>
      <c r="I891" s="72"/>
      <c r="L891" s="72"/>
    </row>
    <row r="892" spans="4:12">
      <c r="D892" s="46"/>
      <c r="E892" s="46"/>
      <c r="F892" s="46"/>
      <c r="G892" s="46"/>
      <c r="H892" s="46"/>
      <c r="I892" s="72"/>
      <c r="L892" s="72"/>
    </row>
    <row r="893" spans="4:12">
      <c r="D893" s="46"/>
      <c r="E893" s="46"/>
      <c r="F893" s="46"/>
      <c r="G893" s="46"/>
      <c r="H893" s="46"/>
      <c r="I893" s="72"/>
      <c r="L893" s="72"/>
    </row>
    <row r="894" spans="4:12">
      <c r="D894" s="46"/>
      <c r="E894" s="46"/>
      <c r="F894" s="46"/>
      <c r="G894" s="46"/>
      <c r="H894" s="46"/>
      <c r="I894" s="72"/>
      <c r="L894" s="72"/>
    </row>
    <row r="895" spans="4:12">
      <c r="D895" s="46"/>
      <c r="E895" s="46"/>
      <c r="F895" s="46"/>
      <c r="G895" s="46"/>
      <c r="H895" s="46"/>
      <c r="I895" s="72"/>
      <c r="L895" s="72"/>
    </row>
    <row r="896" spans="4:12">
      <c r="D896" s="46"/>
      <c r="E896" s="46"/>
      <c r="F896" s="46"/>
      <c r="G896" s="46"/>
      <c r="H896" s="46"/>
      <c r="I896" s="72"/>
      <c r="L896" s="72"/>
    </row>
    <row r="897" spans="4:12">
      <c r="D897" s="46"/>
      <c r="E897" s="46"/>
      <c r="F897" s="46"/>
      <c r="G897" s="46"/>
      <c r="H897" s="46"/>
      <c r="I897" s="72"/>
      <c r="L897" s="72"/>
    </row>
    <row r="898" spans="4:12">
      <c r="D898" s="46"/>
      <c r="E898" s="46"/>
      <c r="F898" s="46"/>
      <c r="G898" s="46"/>
      <c r="H898" s="46"/>
      <c r="I898" s="72"/>
      <c r="L898" s="72"/>
    </row>
    <row r="899" spans="4:12">
      <c r="D899" s="46"/>
      <c r="E899" s="46"/>
      <c r="F899" s="46"/>
      <c r="G899" s="46"/>
      <c r="H899" s="46"/>
      <c r="I899" s="72"/>
      <c r="L899" s="72"/>
    </row>
    <row r="900" spans="4:12">
      <c r="D900" s="46"/>
      <c r="E900" s="46"/>
      <c r="F900" s="46"/>
      <c r="G900" s="46"/>
      <c r="H900" s="46"/>
      <c r="I900" s="72"/>
      <c r="L900" s="72"/>
    </row>
    <row r="901" spans="4:12">
      <c r="D901" s="46"/>
      <c r="E901" s="46"/>
      <c r="F901" s="46"/>
      <c r="G901" s="46"/>
      <c r="H901" s="46"/>
      <c r="I901" s="72"/>
      <c r="L901" s="72"/>
    </row>
    <row r="902" spans="4:12">
      <c r="D902" s="46"/>
      <c r="E902" s="46"/>
      <c r="F902" s="46"/>
      <c r="G902" s="46"/>
      <c r="H902" s="46"/>
      <c r="I902" s="72"/>
      <c r="L902" s="72"/>
    </row>
    <row r="903" spans="4:12">
      <c r="D903" s="46"/>
      <c r="E903" s="46"/>
      <c r="F903" s="46"/>
      <c r="G903" s="46"/>
      <c r="H903" s="46"/>
      <c r="I903" s="72"/>
      <c r="L903" s="72"/>
    </row>
    <row r="904" spans="4:12">
      <c r="D904" s="46"/>
      <c r="E904" s="46"/>
      <c r="F904" s="46"/>
      <c r="G904" s="46"/>
      <c r="H904" s="46"/>
      <c r="I904" s="72"/>
      <c r="L904" s="72"/>
    </row>
    <row r="905" spans="4:12">
      <c r="D905" s="46"/>
      <c r="E905" s="46"/>
      <c r="F905" s="46"/>
      <c r="G905" s="46"/>
      <c r="H905" s="46"/>
      <c r="I905" s="72"/>
      <c r="L905" s="72"/>
    </row>
    <row r="906" spans="4:12">
      <c r="D906" s="46"/>
      <c r="E906" s="46"/>
      <c r="F906" s="46"/>
      <c r="G906" s="46"/>
      <c r="H906" s="46"/>
      <c r="I906" s="72"/>
      <c r="L906" s="72"/>
    </row>
    <row r="907" spans="4:12">
      <c r="D907" s="46"/>
      <c r="E907" s="46"/>
      <c r="F907" s="46"/>
      <c r="G907" s="46"/>
      <c r="H907" s="46"/>
      <c r="I907" s="72"/>
      <c r="L907" s="72"/>
    </row>
    <row r="908" spans="4:12">
      <c r="D908" s="46"/>
      <c r="E908" s="46"/>
      <c r="F908" s="46"/>
      <c r="G908" s="46"/>
      <c r="H908" s="46"/>
      <c r="I908" s="72"/>
      <c r="L908" s="72"/>
    </row>
    <row r="909" spans="4:12">
      <c r="D909" s="46"/>
      <c r="E909" s="46"/>
      <c r="F909" s="46"/>
      <c r="G909" s="46"/>
      <c r="H909" s="46"/>
      <c r="I909" s="72"/>
      <c r="L909" s="72"/>
    </row>
    <row r="910" spans="4:12">
      <c r="D910" s="46"/>
      <c r="E910" s="46"/>
      <c r="F910" s="46"/>
      <c r="G910" s="46"/>
      <c r="H910" s="46"/>
      <c r="I910" s="72"/>
      <c r="L910" s="72"/>
    </row>
    <row r="911" spans="4:12">
      <c r="D911" s="46"/>
      <c r="E911" s="46"/>
      <c r="F911" s="46"/>
      <c r="G911" s="46"/>
      <c r="H911" s="46"/>
      <c r="I911" s="72"/>
      <c r="L911" s="72"/>
    </row>
    <row r="912" spans="4:12">
      <c r="D912" s="46"/>
      <c r="E912" s="46"/>
      <c r="F912" s="46"/>
      <c r="G912" s="46"/>
      <c r="H912" s="46"/>
      <c r="I912" s="72"/>
      <c r="L912" s="72"/>
    </row>
    <row r="913" spans="4:12">
      <c r="D913" s="46"/>
      <c r="E913" s="46"/>
      <c r="F913" s="46"/>
      <c r="G913" s="46"/>
      <c r="H913" s="46"/>
      <c r="I913" s="72"/>
      <c r="L913" s="72"/>
    </row>
    <row r="914" spans="4:12">
      <c r="D914" s="46"/>
      <c r="E914" s="46"/>
      <c r="F914" s="46"/>
      <c r="G914" s="46"/>
      <c r="H914" s="46"/>
      <c r="I914" s="72"/>
      <c r="L914" s="72"/>
    </row>
    <row r="915" spans="4:12">
      <c r="D915" s="46"/>
      <c r="E915" s="46"/>
      <c r="F915" s="46"/>
      <c r="G915" s="46"/>
      <c r="H915" s="46"/>
      <c r="I915" s="72"/>
      <c r="L915" s="72"/>
    </row>
    <row r="916" spans="4:12">
      <c r="D916" s="46"/>
      <c r="E916" s="46"/>
      <c r="F916" s="46"/>
      <c r="G916" s="46"/>
      <c r="H916" s="46"/>
      <c r="I916" s="72"/>
      <c r="L916" s="72"/>
    </row>
    <row r="917" spans="4:12">
      <c r="D917" s="46"/>
      <c r="E917" s="46"/>
      <c r="F917" s="46"/>
      <c r="G917" s="46"/>
      <c r="H917" s="46"/>
      <c r="I917" s="72"/>
      <c r="L917" s="72"/>
    </row>
    <row r="918" spans="4:12">
      <c r="D918" s="46"/>
      <c r="E918" s="46"/>
      <c r="F918" s="46"/>
      <c r="G918" s="46"/>
      <c r="H918" s="46"/>
      <c r="I918" s="72"/>
      <c r="L918" s="72"/>
    </row>
    <row r="919" spans="4:12">
      <c r="D919" s="46"/>
      <c r="E919" s="46"/>
      <c r="F919" s="46"/>
      <c r="G919" s="46"/>
      <c r="H919" s="46"/>
      <c r="I919" s="72"/>
      <c r="L919" s="72"/>
    </row>
    <row r="920" spans="4:12">
      <c r="D920" s="46"/>
      <c r="E920" s="46"/>
      <c r="F920" s="46"/>
      <c r="G920" s="46"/>
      <c r="H920" s="46"/>
      <c r="I920" s="72"/>
      <c r="L920" s="72"/>
    </row>
    <row r="921" spans="4:12">
      <c r="D921" s="46"/>
      <c r="E921" s="46"/>
      <c r="F921" s="46"/>
      <c r="G921" s="46"/>
      <c r="H921" s="46"/>
      <c r="I921" s="72"/>
      <c r="L921" s="72"/>
    </row>
    <row r="922" spans="4:12">
      <c r="D922" s="46"/>
      <c r="E922" s="46"/>
      <c r="F922" s="46"/>
      <c r="G922" s="46"/>
      <c r="H922" s="46"/>
      <c r="I922" s="72"/>
      <c r="L922" s="72"/>
    </row>
    <row r="923" spans="4:12">
      <c r="D923" s="46"/>
      <c r="E923" s="46"/>
      <c r="F923" s="46"/>
      <c r="G923" s="46"/>
      <c r="H923" s="46"/>
      <c r="I923" s="72"/>
      <c r="L923" s="72"/>
    </row>
    <row r="924" spans="4:12">
      <c r="D924" s="46"/>
      <c r="E924" s="46"/>
      <c r="F924" s="46"/>
      <c r="G924" s="46"/>
      <c r="H924" s="46"/>
      <c r="I924" s="72"/>
      <c r="L924" s="72"/>
    </row>
    <row r="925" spans="4:12">
      <c r="D925" s="46"/>
      <c r="E925" s="46"/>
      <c r="F925" s="46"/>
      <c r="G925" s="46"/>
      <c r="H925" s="46"/>
      <c r="I925" s="72"/>
      <c r="L925" s="72"/>
    </row>
    <row r="926" spans="4:12">
      <c r="D926" s="46"/>
      <c r="E926" s="46"/>
      <c r="F926" s="46"/>
      <c r="G926" s="46"/>
      <c r="H926" s="46"/>
      <c r="I926" s="72"/>
      <c r="L926" s="72"/>
    </row>
    <row r="927" spans="4:12">
      <c r="D927" s="46"/>
      <c r="E927" s="46"/>
      <c r="F927" s="46"/>
      <c r="G927" s="46"/>
      <c r="H927" s="46"/>
      <c r="I927" s="72"/>
      <c r="L927" s="72"/>
    </row>
    <row r="928" spans="4:12">
      <c r="D928" s="46"/>
      <c r="E928" s="46"/>
      <c r="F928" s="46"/>
      <c r="G928" s="46"/>
      <c r="H928" s="46"/>
      <c r="I928" s="72"/>
      <c r="L928" s="72"/>
    </row>
    <row r="929" spans="4:12">
      <c r="D929" s="46"/>
      <c r="E929" s="46"/>
      <c r="F929" s="46"/>
      <c r="G929" s="46"/>
      <c r="H929" s="46"/>
      <c r="I929" s="72"/>
      <c r="L929" s="72"/>
    </row>
    <row r="930" spans="4:12">
      <c r="D930" s="46"/>
      <c r="E930" s="46"/>
      <c r="F930" s="46"/>
      <c r="G930" s="46"/>
      <c r="H930" s="46"/>
      <c r="I930" s="72"/>
      <c r="L930" s="72"/>
    </row>
    <row r="931" spans="4:12">
      <c r="D931" s="46"/>
      <c r="E931" s="46"/>
      <c r="F931" s="46"/>
      <c r="G931" s="46"/>
      <c r="H931" s="46"/>
      <c r="I931" s="72"/>
      <c r="L931" s="72"/>
    </row>
    <row r="932" spans="4:12">
      <c r="D932" s="46"/>
      <c r="E932" s="46"/>
      <c r="F932" s="46"/>
      <c r="G932" s="46"/>
      <c r="H932" s="46"/>
      <c r="I932" s="72"/>
      <c r="L932" s="72"/>
    </row>
    <row r="933" spans="4:12">
      <c r="D933" s="46"/>
      <c r="E933" s="46"/>
      <c r="F933" s="46"/>
      <c r="G933" s="46"/>
      <c r="H933" s="46"/>
      <c r="I933" s="72"/>
      <c r="L933" s="72"/>
    </row>
    <row r="934" spans="4:12">
      <c r="D934" s="46"/>
      <c r="E934" s="46"/>
      <c r="F934" s="46"/>
      <c r="G934" s="46"/>
      <c r="H934" s="46"/>
      <c r="I934" s="72"/>
      <c r="L934" s="72"/>
    </row>
    <row r="935" spans="4:12">
      <c r="D935" s="46"/>
      <c r="E935" s="46"/>
      <c r="F935" s="46"/>
      <c r="G935" s="46"/>
      <c r="H935" s="46"/>
      <c r="I935" s="72"/>
      <c r="L935" s="72"/>
    </row>
    <row r="936" spans="4:12">
      <c r="D936" s="46"/>
      <c r="E936" s="46"/>
      <c r="F936" s="46"/>
      <c r="G936" s="46"/>
      <c r="H936" s="46"/>
      <c r="I936" s="72"/>
      <c r="L936" s="72"/>
    </row>
    <row r="937" spans="4:12">
      <c r="D937" s="46"/>
      <c r="E937" s="46"/>
      <c r="F937" s="46"/>
      <c r="G937" s="46"/>
      <c r="H937" s="46"/>
      <c r="I937" s="72"/>
      <c r="L937" s="72"/>
    </row>
    <row r="938" spans="4:12">
      <c r="D938" s="46"/>
      <c r="E938" s="46"/>
      <c r="F938" s="46"/>
      <c r="G938" s="46"/>
      <c r="H938" s="46"/>
      <c r="I938" s="72"/>
      <c r="L938" s="72"/>
    </row>
    <row r="939" spans="4:12">
      <c r="D939" s="46"/>
      <c r="E939" s="46"/>
      <c r="F939" s="46"/>
      <c r="G939" s="46"/>
      <c r="H939" s="46"/>
      <c r="I939" s="72"/>
      <c r="L939" s="72"/>
    </row>
    <row r="940" spans="4:12">
      <c r="D940" s="46"/>
      <c r="E940" s="46"/>
      <c r="F940" s="46"/>
      <c r="G940" s="46"/>
      <c r="H940" s="46"/>
      <c r="I940" s="72"/>
      <c r="L940" s="72"/>
    </row>
    <row r="941" spans="4:12">
      <c r="D941" s="46"/>
      <c r="E941" s="46"/>
      <c r="F941" s="46"/>
      <c r="G941" s="46"/>
      <c r="H941" s="46"/>
      <c r="I941" s="72"/>
      <c r="L941" s="72"/>
    </row>
    <row r="942" spans="4:12">
      <c r="D942" s="46"/>
      <c r="E942" s="46"/>
      <c r="F942" s="46"/>
      <c r="G942" s="46"/>
      <c r="H942" s="46"/>
      <c r="I942" s="72"/>
      <c r="L942" s="72"/>
    </row>
    <row r="943" spans="4:12">
      <c r="D943" s="46"/>
      <c r="E943" s="46"/>
      <c r="F943" s="46"/>
      <c r="G943" s="46"/>
      <c r="H943" s="46"/>
      <c r="I943" s="72"/>
      <c r="L943" s="72"/>
    </row>
    <row r="944" spans="4:12">
      <c r="D944" s="46"/>
      <c r="E944" s="46"/>
      <c r="F944" s="46"/>
      <c r="G944" s="46"/>
      <c r="H944" s="46"/>
      <c r="I944" s="72"/>
      <c r="L944" s="72"/>
    </row>
    <row r="945" spans="4:12">
      <c r="D945" s="46"/>
      <c r="E945" s="46"/>
      <c r="F945" s="46"/>
      <c r="G945" s="46"/>
      <c r="H945" s="46"/>
      <c r="I945" s="72"/>
      <c r="L945" s="72"/>
    </row>
    <row r="946" spans="4:12">
      <c r="D946" s="46"/>
      <c r="E946" s="46"/>
      <c r="F946" s="46"/>
      <c r="G946" s="46"/>
      <c r="H946" s="46"/>
      <c r="I946" s="72"/>
      <c r="L946" s="72"/>
    </row>
    <row r="947" spans="4:12">
      <c r="D947" s="46"/>
      <c r="E947" s="46"/>
      <c r="F947" s="46"/>
      <c r="G947" s="46"/>
      <c r="H947" s="46"/>
      <c r="I947" s="72"/>
      <c r="L947" s="72"/>
    </row>
    <row r="948" spans="4:12">
      <c r="D948" s="46"/>
      <c r="E948" s="46"/>
      <c r="F948" s="46"/>
      <c r="G948" s="46"/>
      <c r="H948" s="46"/>
      <c r="I948" s="72"/>
      <c r="L948" s="72"/>
    </row>
    <row r="949" spans="4:12">
      <c r="D949" s="46"/>
      <c r="E949" s="46"/>
      <c r="F949" s="46"/>
      <c r="G949" s="46"/>
      <c r="H949" s="46"/>
      <c r="I949" s="72"/>
      <c r="L949" s="72"/>
    </row>
    <row r="950" spans="4:12">
      <c r="D950" s="46"/>
      <c r="E950" s="46"/>
      <c r="F950" s="46"/>
      <c r="G950" s="46"/>
      <c r="H950" s="46"/>
      <c r="I950" s="72"/>
      <c r="L950" s="72"/>
    </row>
    <row r="951" spans="4:12">
      <c r="D951" s="46"/>
      <c r="E951" s="46"/>
      <c r="F951" s="46"/>
      <c r="G951" s="46"/>
      <c r="H951" s="46"/>
      <c r="I951" s="72"/>
      <c r="L951" s="72"/>
    </row>
    <row r="952" spans="4:12">
      <c r="D952" s="46"/>
      <c r="E952" s="46"/>
      <c r="F952" s="46"/>
      <c r="G952" s="46"/>
      <c r="H952" s="46"/>
      <c r="I952" s="72"/>
      <c r="L952" s="72"/>
    </row>
    <row r="953" spans="4:12">
      <c r="D953" s="46"/>
      <c r="E953" s="46"/>
      <c r="F953" s="46"/>
      <c r="G953" s="46"/>
      <c r="H953" s="46"/>
      <c r="I953" s="72"/>
      <c r="L953" s="72"/>
    </row>
    <row r="954" spans="4:12">
      <c r="D954" s="46"/>
      <c r="E954" s="46"/>
      <c r="F954" s="46"/>
      <c r="G954" s="46"/>
      <c r="H954" s="46"/>
      <c r="I954" s="72"/>
      <c r="L954" s="72"/>
    </row>
    <row r="955" spans="4:12">
      <c r="D955" s="46"/>
      <c r="E955" s="46"/>
      <c r="F955" s="46"/>
      <c r="G955" s="46"/>
      <c r="H955" s="46"/>
      <c r="I955" s="72"/>
      <c r="L955" s="72"/>
    </row>
    <row r="956" spans="4:12">
      <c r="D956" s="46"/>
      <c r="E956" s="46"/>
      <c r="F956" s="46"/>
      <c r="G956" s="46"/>
      <c r="H956" s="46"/>
      <c r="I956" s="72"/>
      <c r="L956" s="72"/>
    </row>
    <row r="957" spans="4:12">
      <c r="D957" s="46"/>
      <c r="E957" s="46"/>
      <c r="F957" s="46"/>
      <c r="G957" s="46"/>
      <c r="H957" s="46"/>
      <c r="I957" s="72"/>
      <c r="L957" s="72"/>
    </row>
    <row r="958" spans="4:12">
      <c r="D958" s="46"/>
      <c r="E958" s="46"/>
      <c r="F958" s="46"/>
      <c r="G958" s="46"/>
      <c r="H958" s="46"/>
      <c r="I958" s="72"/>
      <c r="L958" s="72"/>
    </row>
    <row r="959" spans="4:12">
      <c r="D959" s="46"/>
      <c r="E959" s="46"/>
      <c r="F959" s="46"/>
      <c r="G959" s="46"/>
      <c r="H959" s="46"/>
      <c r="I959" s="72"/>
      <c r="L959" s="72"/>
    </row>
    <row r="960" spans="4:12">
      <c r="D960" s="46"/>
      <c r="E960" s="46"/>
      <c r="F960" s="46"/>
      <c r="G960" s="46"/>
      <c r="H960" s="46"/>
      <c r="I960" s="72"/>
      <c r="L960" s="72"/>
    </row>
    <row r="961" spans="4:12">
      <c r="D961" s="46"/>
      <c r="E961" s="46"/>
      <c r="F961" s="46"/>
      <c r="G961" s="46"/>
      <c r="H961" s="46"/>
      <c r="I961" s="72"/>
      <c r="L961" s="72"/>
    </row>
    <row r="962" spans="4:12">
      <c r="D962" s="46"/>
      <c r="E962" s="46"/>
      <c r="F962" s="46"/>
      <c r="G962" s="46"/>
      <c r="H962" s="46"/>
      <c r="I962" s="72"/>
      <c r="L962" s="72"/>
    </row>
    <row r="963" spans="4:12">
      <c r="D963" s="46"/>
      <c r="E963" s="46"/>
      <c r="F963" s="46"/>
      <c r="G963" s="46"/>
      <c r="H963" s="46"/>
      <c r="I963" s="72"/>
      <c r="L963" s="72"/>
    </row>
    <row r="964" spans="4:12">
      <c r="D964" s="46"/>
      <c r="E964" s="46"/>
      <c r="F964" s="46"/>
      <c r="G964" s="46"/>
      <c r="H964" s="46"/>
      <c r="I964" s="72"/>
      <c r="L964" s="72"/>
    </row>
    <row r="965" spans="4:12">
      <c r="D965" s="46"/>
      <c r="E965" s="46"/>
      <c r="F965" s="46"/>
      <c r="G965" s="46"/>
      <c r="H965" s="46"/>
      <c r="I965" s="72"/>
      <c r="L965" s="72"/>
    </row>
    <row r="966" spans="4:12">
      <c r="D966" s="46"/>
      <c r="E966" s="46"/>
      <c r="F966" s="46"/>
      <c r="G966" s="46"/>
      <c r="H966" s="46"/>
      <c r="I966" s="72"/>
      <c r="L966" s="72"/>
    </row>
    <row r="967" spans="4:12">
      <c r="D967" s="46"/>
      <c r="E967" s="46"/>
      <c r="F967" s="46"/>
      <c r="G967" s="46"/>
      <c r="H967" s="46"/>
      <c r="I967" s="72"/>
      <c r="L967" s="72"/>
    </row>
    <row r="968" spans="4:12">
      <c r="D968" s="46"/>
      <c r="E968" s="46"/>
      <c r="F968" s="46"/>
      <c r="G968" s="46"/>
      <c r="H968" s="46"/>
      <c r="I968" s="72"/>
      <c r="L968" s="72"/>
    </row>
    <row r="969" spans="4:12">
      <c r="D969" s="46"/>
      <c r="E969" s="46"/>
      <c r="F969" s="46"/>
      <c r="G969" s="46"/>
      <c r="H969" s="46"/>
      <c r="I969" s="72"/>
      <c r="L969" s="72"/>
    </row>
    <row r="970" spans="4:12">
      <c r="D970" s="46"/>
      <c r="E970" s="46"/>
      <c r="F970" s="46"/>
      <c r="G970" s="46"/>
      <c r="H970" s="46"/>
      <c r="I970" s="72"/>
      <c r="L970" s="72"/>
    </row>
    <row r="971" spans="4:12">
      <c r="D971" s="46"/>
      <c r="E971" s="46"/>
      <c r="F971" s="46"/>
      <c r="G971" s="46"/>
      <c r="H971" s="46"/>
      <c r="I971" s="72"/>
      <c r="L971" s="72"/>
    </row>
    <row r="972" spans="4:12">
      <c r="D972" s="46"/>
      <c r="E972" s="46"/>
      <c r="F972" s="46"/>
      <c r="G972" s="46"/>
      <c r="H972" s="46"/>
      <c r="I972" s="72"/>
      <c r="L972" s="72"/>
    </row>
    <row r="973" spans="4:12">
      <c r="D973" s="46"/>
      <c r="E973" s="46"/>
      <c r="F973" s="46"/>
      <c r="G973" s="46"/>
      <c r="H973" s="46"/>
      <c r="I973" s="72"/>
      <c r="L973" s="72"/>
    </row>
    <row r="974" spans="4:12">
      <c r="D974" s="46"/>
      <c r="E974" s="46"/>
      <c r="F974" s="46"/>
      <c r="G974" s="46"/>
      <c r="H974" s="46"/>
      <c r="I974" s="72"/>
      <c r="L974" s="72"/>
    </row>
    <row r="975" spans="4:12">
      <c r="D975" s="46"/>
      <c r="E975" s="46"/>
      <c r="F975" s="46"/>
      <c r="G975" s="46"/>
      <c r="H975" s="46"/>
      <c r="I975" s="72"/>
      <c r="L975" s="72"/>
    </row>
    <row r="976" spans="4:12">
      <c r="D976" s="46"/>
      <c r="E976" s="46"/>
      <c r="F976" s="46"/>
      <c r="G976" s="46"/>
      <c r="H976" s="46"/>
      <c r="I976" s="72"/>
      <c r="L976" s="72"/>
    </row>
    <row r="977" spans="4:12">
      <c r="D977" s="46"/>
      <c r="E977" s="46"/>
      <c r="F977" s="46"/>
      <c r="G977" s="46"/>
      <c r="H977" s="46"/>
      <c r="I977" s="72"/>
      <c r="L977" s="72"/>
    </row>
    <row r="978" spans="4:12">
      <c r="D978" s="46"/>
      <c r="E978" s="46"/>
      <c r="F978" s="46"/>
      <c r="G978" s="46"/>
      <c r="H978" s="46"/>
      <c r="I978" s="72"/>
      <c r="L978" s="72"/>
    </row>
    <row r="979" spans="4:12">
      <c r="D979" s="46"/>
      <c r="E979" s="46"/>
      <c r="F979" s="46"/>
      <c r="G979" s="46"/>
      <c r="H979" s="46"/>
      <c r="I979" s="72"/>
      <c r="L979" s="72"/>
    </row>
    <row r="980" spans="4:12">
      <c r="D980" s="46"/>
      <c r="E980" s="46"/>
      <c r="F980" s="46"/>
      <c r="G980" s="46"/>
      <c r="H980" s="46"/>
      <c r="I980" s="72"/>
      <c r="L980" s="72"/>
    </row>
    <row r="981" spans="4:12">
      <c r="D981" s="46"/>
      <c r="E981" s="46"/>
      <c r="F981" s="46"/>
      <c r="G981" s="46"/>
      <c r="H981" s="46"/>
      <c r="I981" s="72"/>
      <c r="L981" s="72"/>
    </row>
    <row r="982" spans="4:12">
      <c r="D982" s="46"/>
      <c r="E982" s="46"/>
      <c r="F982" s="46"/>
      <c r="G982" s="46"/>
      <c r="H982" s="46"/>
      <c r="I982" s="72"/>
      <c r="L982" s="72"/>
    </row>
    <row r="983" spans="4:12">
      <c r="D983" s="46"/>
      <c r="E983" s="46"/>
      <c r="F983" s="46"/>
      <c r="G983" s="46"/>
      <c r="H983" s="46"/>
      <c r="I983" s="72"/>
      <c r="L983" s="72"/>
    </row>
    <row r="984" spans="4:12">
      <c r="D984" s="46"/>
      <c r="E984" s="46"/>
      <c r="F984" s="46"/>
      <c r="G984" s="46"/>
      <c r="H984" s="46"/>
      <c r="I984" s="72"/>
      <c r="L984" s="72"/>
    </row>
    <row r="985" spans="4:12">
      <c r="D985" s="46"/>
      <c r="E985" s="46"/>
      <c r="F985" s="46"/>
      <c r="G985" s="46"/>
      <c r="H985" s="46"/>
      <c r="I985" s="72"/>
      <c r="L985" s="72"/>
    </row>
    <row r="986" spans="4:12">
      <c r="D986" s="46"/>
      <c r="E986" s="46"/>
      <c r="F986" s="46"/>
      <c r="G986" s="46"/>
      <c r="H986" s="46"/>
      <c r="I986" s="72"/>
      <c r="L986" s="72"/>
    </row>
    <row r="987" spans="4:12">
      <c r="D987" s="46"/>
      <c r="E987" s="46"/>
      <c r="F987" s="46"/>
      <c r="G987" s="46"/>
      <c r="H987" s="46"/>
      <c r="I987" s="72"/>
      <c r="L987" s="72"/>
    </row>
    <row r="988" spans="4:12">
      <c r="D988" s="46"/>
      <c r="E988" s="46"/>
      <c r="F988" s="46"/>
      <c r="G988" s="46"/>
      <c r="H988" s="46"/>
      <c r="I988" s="72"/>
      <c r="L988" s="72"/>
    </row>
    <row r="989" spans="4:12">
      <c r="D989" s="46"/>
      <c r="E989" s="46"/>
      <c r="F989" s="46"/>
      <c r="G989" s="46"/>
      <c r="H989" s="46"/>
      <c r="I989" s="72"/>
      <c r="L989" s="72"/>
    </row>
    <row r="990" spans="4:12">
      <c r="D990" s="46"/>
      <c r="E990" s="46"/>
      <c r="F990" s="46"/>
      <c r="G990" s="46"/>
      <c r="H990" s="46"/>
      <c r="I990" s="72"/>
      <c r="L990" s="72"/>
    </row>
    <row r="991" spans="4:12">
      <c r="D991" s="46"/>
      <c r="E991" s="46"/>
      <c r="F991" s="46"/>
      <c r="G991" s="46"/>
      <c r="H991" s="46"/>
      <c r="I991" s="72"/>
      <c r="L991" s="72"/>
    </row>
    <row r="992" spans="4:12">
      <c r="D992" s="46"/>
      <c r="E992" s="46"/>
      <c r="F992" s="46"/>
      <c r="G992" s="46"/>
      <c r="H992" s="46"/>
      <c r="I992" s="72"/>
      <c r="L992" s="72"/>
    </row>
    <row r="993" spans="4:12">
      <c r="D993" s="46"/>
      <c r="E993" s="46"/>
      <c r="F993" s="46"/>
      <c r="G993" s="46"/>
      <c r="H993" s="46"/>
      <c r="I993" s="72"/>
      <c r="L993" s="72"/>
    </row>
    <row r="994" spans="4:12">
      <c r="D994" s="46"/>
      <c r="E994" s="46"/>
      <c r="F994" s="46"/>
      <c r="G994" s="46"/>
      <c r="H994" s="46"/>
      <c r="I994" s="72"/>
      <c r="L994" s="72"/>
    </row>
    <row r="995" spans="4:12">
      <c r="D995" s="46"/>
      <c r="E995" s="46"/>
      <c r="F995" s="46"/>
      <c r="G995" s="46"/>
      <c r="H995" s="46"/>
      <c r="I995" s="72"/>
      <c r="L995" s="72"/>
    </row>
    <row r="996" spans="4:12">
      <c r="D996" s="46"/>
      <c r="E996" s="46"/>
      <c r="F996" s="46"/>
      <c r="G996" s="46"/>
      <c r="H996" s="46"/>
      <c r="I996" s="72"/>
      <c r="L996" s="72"/>
    </row>
    <row r="997" spans="4:12">
      <c r="D997" s="46"/>
      <c r="E997" s="46"/>
      <c r="F997" s="46"/>
      <c r="G997" s="46"/>
      <c r="H997" s="46"/>
      <c r="I997" s="72"/>
      <c r="L997" s="72"/>
    </row>
    <row r="998" spans="4:12">
      <c r="D998" s="46"/>
      <c r="E998" s="46"/>
      <c r="F998" s="46"/>
      <c r="G998" s="46"/>
      <c r="H998" s="46"/>
      <c r="I998" s="72"/>
      <c r="L998" s="72"/>
    </row>
    <row r="999" spans="4:12">
      <c r="D999" s="46"/>
      <c r="E999" s="46"/>
      <c r="F999" s="46"/>
      <c r="G999" s="46"/>
      <c r="H999" s="46"/>
      <c r="I999" s="72"/>
      <c r="L999" s="72"/>
    </row>
    <row r="1000" spans="4:12">
      <c r="D1000" s="46"/>
      <c r="E1000" s="46"/>
      <c r="F1000" s="46"/>
      <c r="G1000" s="46"/>
      <c r="H1000" s="46"/>
      <c r="I1000" s="72"/>
      <c r="L1000" s="72"/>
    </row>
    <row r="1001" spans="4:12">
      <c r="D1001" s="46"/>
      <c r="E1001" s="46"/>
      <c r="F1001" s="46"/>
      <c r="G1001" s="46"/>
      <c r="H1001" s="46"/>
      <c r="I1001" s="72"/>
      <c r="L1001" s="72"/>
    </row>
    <row r="1002" spans="4:12">
      <c r="D1002" s="46"/>
      <c r="E1002" s="46"/>
      <c r="F1002" s="46"/>
      <c r="G1002" s="46"/>
      <c r="H1002" s="46"/>
      <c r="I1002" s="72"/>
      <c r="L1002" s="72"/>
    </row>
    <row r="1003" spans="4:12">
      <c r="D1003" s="46"/>
      <c r="E1003" s="46"/>
      <c r="F1003" s="46"/>
      <c r="G1003" s="46"/>
      <c r="H1003" s="46"/>
      <c r="I1003" s="72"/>
      <c r="L1003" s="72"/>
    </row>
    <row r="1004" spans="4:12">
      <c r="D1004" s="46"/>
      <c r="E1004" s="46"/>
      <c r="F1004" s="46"/>
      <c r="G1004" s="46"/>
      <c r="H1004" s="46"/>
      <c r="I1004" s="72"/>
      <c r="L1004" s="72"/>
    </row>
    <row r="1005" spans="4:12">
      <c r="D1005" s="46"/>
      <c r="E1005" s="46"/>
      <c r="F1005" s="46"/>
      <c r="G1005" s="46"/>
      <c r="H1005" s="46"/>
      <c r="I1005" s="72"/>
      <c r="L1005" s="72"/>
    </row>
    <row r="1006" spans="4:12">
      <c r="D1006" s="46"/>
      <c r="E1006" s="46"/>
      <c r="F1006" s="46"/>
      <c r="G1006" s="46"/>
      <c r="H1006" s="46"/>
      <c r="I1006" s="72"/>
      <c r="L1006" s="72"/>
    </row>
    <row r="1007" spans="4:12">
      <c r="D1007" s="46"/>
      <c r="E1007" s="46"/>
      <c r="F1007" s="46"/>
      <c r="G1007" s="46"/>
      <c r="H1007" s="46"/>
      <c r="I1007" s="72"/>
      <c r="L1007" s="72"/>
    </row>
    <row r="1008" spans="4:12">
      <c r="D1008" s="46"/>
      <c r="E1008" s="46"/>
      <c r="F1008" s="46"/>
      <c r="G1008" s="46"/>
      <c r="H1008" s="46"/>
      <c r="I1008" s="72"/>
      <c r="L1008" s="72"/>
    </row>
    <row r="1009" spans="4:12">
      <c r="D1009" s="46"/>
      <c r="E1009" s="46"/>
      <c r="F1009" s="46"/>
      <c r="G1009" s="46"/>
      <c r="H1009" s="46"/>
      <c r="I1009" s="72"/>
      <c r="L1009" s="72"/>
    </row>
    <row r="1010" spans="4:12">
      <c r="D1010" s="46"/>
      <c r="E1010" s="46"/>
      <c r="F1010" s="46"/>
      <c r="G1010" s="46"/>
      <c r="H1010" s="46"/>
      <c r="I1010" s="72"/>
      <c r="L1010" s="72"/>
    </row>
    <row r="1011" spans="4:12">
      <c r="D1011" s="46"/>
      <c r="E1011" s="46"/>
      <c r="F1011" s="46"/>
      <c r="G1011" s="46"/>
      <c r="H1011" s="46"/>
      <c r="I1011" s="72"/>
      <c r="L1011" s="72"/>
    </row>
    <row r="1012" spans="4:12">
      <c r="D1012" s="46"/>
      <c r="E1012" s="46"/>
      <c r="F1012" s="46"/>
      <c r="G1012" s="46"/>
      <c r="H1012" s="46"/>
      <c r="I1012" s="72"/>
      <c r="L1012" s="72"/>
    </row>
    <row r="1013" spans="4:12">
      <c r="D1013" s="46"/>
      <c r="E1013" s="46"/>
      <c r="F1013" s="46"/>
      <c r="G1013" s="46"/>
      <c r="H1013" s="46"/>
      <c r="I1013" s="72"/>
      <c r="L1013" s="72"/>
    </row>
    <row r="1014" spans="4:12">
      <c r="D1014" s="46"/>
      <c r="E1014" s="46"/>
      <c r="F1014" s="46"/>
      <c r="G1014" s="46"/>
      <c r="H1014" s="46"/>
      <c r="I1014" s="72"/>
      <c r="L1014" s="72"/>
    </row>
    <row r="1015" spans="4:12">
      <c r="D1015" s="46"/>
      <c r="E1015" s="46"/>
      <c r="F1015" s="46"/>
      <c r="G1015" s="46"/>
      <c r="H1015" s="46"/>
      <c r="I1015" s="72"/>
      <c r="L1015" s="72"/>
    </row>
    <row r="1016" spans="4:12">
      <c r="D1016" s="46"/>
      <c r="E1016" s="46"/>
      <c r="F1016" s="46"/>
      <c r="G1016" s="46"/>
      <c r="H1016" s="46"/>
      <c r="I1016" s="72"/>
      <c r="L1016" s="72"/>
    </row>
    <row r="1017" spans="4:12">
      <c r="D1017" s="46"/>
      <c r="E1017" s="46"/>
      <c r="F1017" s="46"/>
      <c r="G1017" s="46"/>
      <c r="H1017" s="46"/>
      <c r="I1017" s="72"/>
      <c r="L1017" s="72"/>
    </row>
    <row r="1018" spans="4:12">
      <c r="D1018" s="46"/>
      <c r="E1018" s="46"/>
      <c r="F1018" s="46"/>
      <c r="G1018" s="46"/>
      <c r="H1018" s="46"/>
      <c r="I1018" s="72"/>
      <c r="L1018" s="72"/>
    </row>
    <row r="1019" spans="4:12">
      <c r="D1019" s="46"/>
      <c r="E1019" s="46"/>
      <c r="F1019" s="46"/>
      <c r="G1019" s="46"/>
      <c r="H1019" s="46"/>
      <c r="I1019" s="72"/>
      <c r="L1019" s="72"/>
    </row>
    <row r="1020" spans="4:12">
      <c r="D1020" s="46"/>
      <c r="E1020" s="46"/>
      <c r="F1020" s="46"/>
      <c r="G1020" s="46"/>
      <c r="H1020" s="46"/>
      <c r="I1020" s="72"/>
      <c r="L1020" s="72"/>
    </row>
    <row r="1021" spans="4:12">
      <c r="D1021" s="46"/>
      <c r="E1021" s="46"/>
      <c r="F1021" s="46"/>
      <c r="G1021" s="46"/>
      <c r="H1021" s="46"/>
      <c r="I1021" s="72"/>
      <c r="L1021" s="72"/>
    </row>
    <row r="1022" spans="4:12">
      <c r="D1022" s="46"/>
      <c r="E1022" s="46"/>
      <c r="F1022" s="46"/>
      <c r="G1022" s="46"/>
      <c r="H1022" s="46"/>
      <c r="I1022" s="72"/>
      <c r="L1022" s="72"/>
    </row>
    <row r="1023" spans="4:12">
      <c r="D1023" s="46"/>
      <c r="E1023" s="46"/>
      <c r="F1023" s="46"/>
      <c r="G1023" s="46"/>
      <c r="H1023" s="46"/>
      <c r="I1023" s="72"/>
      <c r="L1023" s="72"/>
    </row>
    <row r="1024" spans="4:12">
      <c r="D1024" s="46"/>
      <c r="E1024" s="46"/>
      <c r="F1024" s="46"/>
      <c r="G1024" s="46"/>
      <c r="H1024" s="46"/>
      <c r="I1024" s="72"/>
      <c r="L1024" s="72"/>
    </row>
    <row r="1025" spans="4:12">
      <c r="D1025" s="46"/>
      <c r="E1025" s="46"/>
      <c r="F1025" s="46"/>
      <c r="G1025" s="46"/>
      <c r="H1025" s="46"/>
      <c r="I1025" s="72"/>
      <c r="L1025" s="72"/>
    </row>
    <row r="1026" spans="4:12">
      <c r="D1026" s="46"/>
      <c r="E1026" s="46"/>
      <c r="F1026" s="46"/>
      <c r="G1026" s="46"/>
      <c r="H1026" s="46"/>
      <c r="I1026" s="72"/>
      <c r="L1026" s="72"/>
    </row>
  </sheetData>
  <hyperlinks>
    <hyperlink ref="I12" r:id="rId1" location=":~:text=1.-,Adopting%20a%20target%20for%2090%25%20of%20new%20car%20sales%20to,%2C%20and%20100%25%20by%202035." display="https://greens.org.au/act/EV - :~:text=1.-,Adopting%20a%20target%20for%2090%25%20of%20new%20car%20sales%20to,%2C%20and%20100%25%20by%202035." xr:uid="{9BC6184B-D512-445F-B3E3-64E56DA78CD7}"/>
    <hyperlink ref="L12" r:id="rId2" location=":~:text=The%20ACT%20Government%20is%20offering,and%20before%2030%20June%202024." xr:uid="{FAE3EAA6-CB9D-4B82-8C99-303C776A4402}"/>
    <hyperlink ref="I15" r:id="rId3" xr:uid="{2B5B63F2-3F65-4DA2-9616-4165B1DDC4A3}"/>
    <hyperlink ref="I28" r:id="rId4" xr:uid="{6A75320A-CD7C-4A9D-87E7-C3D2AB78B854}"/>
    <hyperlink ref="I31" r:id="rId5" location=":~:text=Canada%20has%20outlined%20an%20Emissions,and%2060%20percent%20by%202030" display="https://www.canada.ca/en/environment-climate-change/news/2022/03/2030-emissions-reduction-plan--canadas-next-steps-for-clean-air-and-a-strong-economy.html ;   https://www.engadget.com/canada-combustion-engine-car-ban-2035-154623071.html#:~:text=Canada%20has%20outlined%20an%20Emissions,and%2060%20percent%20by%202030." xr:uid="{C4D4515E-FDD2-412F-BCEC-D2BEAF176D02}"/>
    <hyperlink ref="I35" r:id="rId6" xr:uid="{A759EA14-203F-4D03-80B3-D5AF3685921F}"/>
    <hyperlink ref="I33" r:id="rId7" xr:uid="{44DA6E86-F602-4985-A156-0BDC40BBBC17}"/>
    <hyperlink ref="I38" r:id="rId8" xr:uid="{831A34F2-5F76-4C5A-B3DF-ED4DF1EE4C19}"/>
    <hyperlink ref="I40" r:id="rId9" xr:uid="{E9BF98B7-336B-4A6E-A459-368CA3DFF3E0}"/>
    <hyperlink ref="L43" r:id="rId10" xr:uid="{6E9199E5-81C1-488C-9F4E-B4594569FF9F}"/>
    <hyperlink ref="I44" r:id="rId11" xr:uid="{07C678B7-A7EA-4B90-B943-8CA2531F3870}"/>
    <hyperlink ref="I58" r:id="rId12" xr:uid="{2A3ABED2-3354-4CB3-BD6D-E2C72F1CE0DA}"/>
    <hyperlink ref="L60" r:id="rId13" display="https://wallbox.com/en_catalog/ev-incentives-in-germany" xr:uid="{48365B55-0256-4E1C-99D3-D4A9C323EE2A}"/>
    <hyperlink ref="I66" r:id="rId14" xr:uid="{5043CCA0-AC02-4E64-A369-9CA0DE0F3951}"/>
    <hyperlink ref="L66" r:id="rId15" xr:uid="{49EFD951-CDD2-4ADE-AF74-F4950F621C0F}"/>
    <hyperlink ref="I68" r:id="rId16" xr:uid="{41DC4659-67CC-41E8-A7A4-5C703E526D86}"/>
    <hyperlink ref="L68" r:id="rId17" display="https://www.deccanherald.com/state/top-karnataka-stories/karnataka-govt-to-waive-registration-fee-stamp-duty-for-electric-vehicles-853729.html; Rahul Nair, “Rajasthan Releases EV Policy, 2021, Offers Subsidies Up to ₹20,000 for E-Rickshaws.” Mercom India, 2021. https://mercomindia.com/rajasthan-releases-ev-policy-e-rickshaws/. Accessed 5 Septmeber 2021" xr:uid="{50D00052-F936-410A-BB88-C9621D3932CA}"/>
    <hyperlink ref="L70" r:id="rId18" display="https://www.business-standard.com/article/economy-policy/tamil-nadu-to-set-up-exclusive-park-for-evs-targets-rs-50k-cr-investment-120080700394_1.html" xr:uid="{31F5E6C1-814C-472E-9F4E-AB6430420E15}"/>
    <hyperlink ref="I72" r:id="rId19" xr:uid="{F38FB082-E22E-404F-9717-82AD4B00B3CC}"/>
    <hyperlink ref="L78" r:id="rId20" location=":~:text=%22The%20government%20decided%20to%20cut,during%20a%20meeting%20in%20Amman." display="http://www.xinhuanet.com/english/2019-11/19/c_138564887.htm - :~:text=%22The%20government%20decided%20to%20cut,during%20a%20meeting%20in%20Amman." xr:uid="{00C455B1-65F7-4EDA-8184-C00CBB4ED7E0}"/>
    <hyperlink ref="I98" r:id="rId21" location=":~:text=The%20government%20announced%20last%20May,greenhouse%20gas%20emissions%20by%202050" display="https://www.autocar.co.nz/new-zealand-set-to-ban-fossil-fuel-vehicles-by-2040/ ; https://www.theguardian.com/world/2023/jan/18/electric-vehicle-car-sales-new-zealand-record-highs#:~:text=The%20government%20announced%20last%20May,greenhouse%20gas%20emissions%20by%202050." xr:uid="{8E1999AE-B1E9-41AF-A9E8-22B293B03988}"/>
    <hyperlink ref="L100" r:id="rId22" xr:uid="{9AB49DF7-AF91-4578-B591-92ED7DEB3577}"/>
    <hyperlink ref="I101" r:id="rId23" xr:uid="{6CB68BDE-3111-48D5-9507-14BED7FB18E9}"/>
    <hyperlink ref="L101" r:id="rId24" xr:uid="{62C3F0CA-0CB3-4CC8-BB84-8A7831A1BB53}"/>
    <hyperlink ref="I107" r:id="rId25" xr:uid="{E7B51A43-2CCD-4DF3-BFD6-836D7242550A}"/>
    <hyperlink ref="L107" r:id="rId26" location=":~:text=The%20Portuguese%20government%20is%20developing,major%20roads%20and%20within%20cities." display="https://blog.wallbox.com/en/portugal-ev-incentives/ - :~:text=The%20Portuguese%20government%20is%20developing,major%20roads%20and%20within%20cities." xr:uid="{772E52C6-1D66-4019-B0F4-450BEE01C4E5}"/>
    <hyperlink ref="I118" r:id="rId27" xr:uid="{6FAF2941-CA50-4C42-AD95-FFF3669CCD60}"/>
    <hyperlink ref="I121" r:id="rId28" xr:uid="{2B464A37-B92D-4DB7-BF56-791DD272E222}"/>
    <hyperlink ref="I126" r:id="rId29" xr:uid="{3B8ADDE4-DCF7-40A6-966C-F123F3FB534E}"/>
    <hyperlink ref="L84" r:id="rId30" xr:uid="{A12CCBF6-B07F-4127-B92E-7D07E8E7995D}"/>
    <hyperlink ref="L79" r:id="rId31" xr:uid="{B7B75A1B-F989-4F71-855E-02698D3B1E0A}"/>
    <hyperlink ref="L131" r:id="rId32" xr:uid="{19896FA9-1272-46F9-8FBE-32BB1875ADCF}"/>
    <hyperlink ref="L17" r:id="rId33" display="Austrian Recovery &amp; Resilience Plan / 1.Sustainable construction / Environmentally friendly mobility – Policies - IEA" xr:uid="{3C01C0A8-2957-4101-9D16-7C78CF3992B0}"/>
    <hyperlink ref="M98" r:id="rId34" xr:uid="{986B0CB0-B94E-452C-987C-2E8A44DE8CE8}"/>
    <hyperlink ref="L63" r:id="rId35" xr:uid="{4DBFCAA9-2BD8-457A-BC69-7DB8C8D3CC55}"/>
    <hyperlink ref="L46" r:id="rId36" display="Decree 191 - identification of preferential parking lots for electric vehicles – Policies - IEA" xr:uid="{2C266D69-5D1B-4EC6-BC9D-CC9B1B3107D0}"/>
    <hyperlink ref="M58" r:id="rId37" xr:uid="{CF96CBE8-496C-415F-B319-D2C416D896A6}"/>
    <hyperlink ref="L126" r:id="rId38" display="Funding for EV Supply Chain RDD – Policies - IEA" xr:uid="{E789DAF1-C93A-4E3B-B395-930E0087C35E}"/>
    <hyperlink ref="L65" r:id="rId39" display="https://www.iea.org/policies/12951-go-electric-campaign. ; https://www.reuters.com/world/india/india-revamps-incentives-autos-boost-evs-hydrogen-fuel-cells-sources-2021-09-03/. ; https://www.climate-transparency.org/wp-content/uploads/2022/10/CT2022-India-Web.pdf" xr:uid="{AA360D71-BF83-4C00-99A9-E0DD803FE2D2}"/>
    <hyperlink ref="L130" r:id="rId40" xr:uid="{E24AE0B0-EB09-4F9A-B3F5-F0BB9F2089F0}"/>
    <hyperlink ref="L128" r:id="rId41" xr:uid="{A52F342D-86E7-4981-BAC9-FCD3952A6851}"/>
    <hyperlink ref="I42" r:id="rId42" display="https://www.gob.cl/noticias/lanzamiento-estrategia-nacional-de-electromovilidad-gobierno-anuncia-que-al-2035-se-venderan-solo-vehiculos-electricos-en-chile/  ; https://www.electrive.com/2021/10/18/chila-to-ban-sale-of-internal-combustion-engines-in-2035/. ; https://www.electrive.com/2022/03/07/chile-to-ban-combustion-motors-by-2045/" xr:uid="{AF248F8F-E69D-42C9-A000-51A68BBC01AF}"/>
    <hyperlink ref="I46" r:id="rId43" xr:uid="{DCDBDD59-991E-4796-974B-6EC9273F99BE}"/>
    <hyperlink ref="I79" r:id="rId44" xr:uid="{A69EBB3F-030C-47D7-8AF7-856FF6E6A678}"/>
    <hyperlink ref="I11" r:id="rId45" xr:uid="{037A2090-EDDC-4DEA-A260-5060AFB0546C}"/>
    <hyperlink ref="I17" r:id="rId46" xr:uid="{802F6599-3BD0-4F62-B992-4EFD5868D58D}"/>
    <hyperlink ref="I18" r:id="rId47" xr:uid="{75594BBE-4E17-4F31-A657-40D9FCFA41F8}"/>
    <hyperlink ref="I21" r:id="rId48" xr:uid="{4D6CB115-6367-4F7D-9CD0-9959779BAF25}"/>
    <hyperlink ref="I48" r:id="rId49" xr:uid="{CBD0115D-FF4E-4F26-822D-1099245C4E1E}"/>
    <hyperlink ref="I49" r:id="rId50" xr:uid="{99EB4B34-1CC8-4FBC-8CA4-0BB68D431899}"/>
    <hyperlink ref="I51" r:id="rId51" xr:uid="{E43D1105-460B-472A-B4B9-839380633C67}"/>
    <hyperlink ref="I53" r:id="rId52" xr:uid="{610B7083-FA07-4B20-98CC-DC581346255A}"/>
    <hyperlink ref="I54" r:id="rId53" xr:uid="{C14D0F2E-B74E-4393-8724-B3970A13D8D5}"/>
    <hyperlink ref="I57" r:id="rId54" xr:uid="{13DB82C3-EA91-4459-9EA9-4C46E581F0C3}"/>
    <hyperlink ref="I84" r:id="rId55" xr:uid="{C89BABEA-C330-473C-B63F-69267A4D2453}"/>
    <hyperlink ref="I88" r:id="rId56" display="https://theicct.org/whats-missing-mexicos-ev-strategy-oct22/  ;   https://www.gov.uk/government/publications/cop26-declaration-zero-emission-cars-and-vans/cop26-declaration-on-accelerating-the-transition-to-100-zero-emission-cars-and-vans" xr:uid="{CDC89450-2BAC-46EC-8004-814DAC24045A}"/>
    <hyperlink ref="I114" r:id="rId57" location=":~:text=Germany%3A%20Bundesrat%20(upper%20house%20of,its%20gas%20stations%20by%202025" xr:uid="{0114020C-AE4B-4476-B4A0-D846C316E251}"/>
    <hyperlink ref="I116" r:id="rId58" display="https://english.elpais.com/elpais/2018/11/13/inenglish/1542118484_563478.html" xr:uid="{0C0E2C8B-2C46-4A6C-9419-15E520798FD6}"/>
    <hyperlink ref="I120" r:id="rId59" xr:uid="{E13B2343-31E6-42C1-8EEA-FD6028856F3A}"/>
    <hyperlink ref="I129" r:id="rId60" xr:uid="{76396614-612B-4C48-8E92-F4CC22A966D9}"/>
    <hyperlink ref="I75" r:id="rId61" xr:uid="{BB7476FD-F438-426A-B59C-35E178F21B1E}"/>
    <hyperlink ref="I139" r:id="rId62" xr:uid="{70EB9D49-7AC9-40AF-B75E-BBA3B73DDEB6}"/>
    <hyperlink ref="I47" r:id="rId63" xr:uid="{2F042D71-570A-4DFE-96EF-5FDB25446495}"/>
    <hyperlink ref="I8" r:id="rId64" xr:uid="{6A8F2582-7D57-4147-8A35-93355C8BE0E4}"/>
    <hyperlink ref="I97" r:id="rId65" xr:uid="{534D7E7C-9810-49E4-A131-0DF7B766E764}"/>
    <hyperlink ref="I73" r:id="rId66" xr:uid="{C214F986-3AE7-4B5E-92E4-A757EFBFB2EF}"/>
    <hyperlink ref="L93" r:id="rId67" xr:uid="{076891E5-901B-4AFC-ABFD-7C0987795CFF}"/>
    <hyperlink ref="L10" r:id="rId68" xr:uid="{C2FC1BA0-7A72-460C-AF87-FF4C67B3AE59}"/>
    <hyperlink ref="L11" r:id="rId69" xr:uid="{DAE29944-52E1-4763-AC22-946F7EC4B234}"/>
    <hyperlink ref="L19" r:id="rId70" xr:uid="{F3B2591B-7EE2-4044-AE8E-377BE4246A23}"/>
    <hyperlink ref="L42" r:id="rId71" display="https://www.thegef.org/newsroom/press-releases/un-led-partnership-accelerate-electric-mobility-shift-27-countries ; https://www.nacion.com/el-pais/politica/ha-pensado-en-comprar-un-carro-electrico-los/LXCULMD4TNBHZIAK5WYEPCHDLE/story/" xr:uid="{A48B5BFB-9629-480F-8943-8A080170432B}"/>
    <hyperlink ref="L47" r:id="rId72" display="https://www.thegef.org/newsroom/press-releases/un-led-partnership-accelerate-electric-mobility-shift-27-countries; Decarbonizing bus fleets: Global overview of targets for phasing out combustion engine vehicles - International Council on Clean Transportation (theicct.org)" xr:uid="{99B1B9DE-0A52-4600-84E2-70FF20E121CD}"/>
    <hyperlink ref="L52" r:id="rId73" xr:uid="{ED6C41D1-035E-4D5B-83EA-28813FE1DB7E}"/>
    <hyperlink ref="L71" r:id="rId74" xr:uid="{A51E2205-ADFB-41E0-92CB-05DFEA175EA9}"/>
    <hyperlink ref="L76" r:id="rId75" xr:uid="{2BCF2CE4-2435-4EC9-B4E9-024F38FD1474}"/>
    <hyperlink ref="L104" r:id="rId76" xr:uid="{10BAEEE7-655E-49AB-B99D-3A57C51B706C}"/>
    <hyperlink ref="L105" r:id="rId77" xr:uid="{D002693A-E5F8-4556-ADC3-A3393F320BF2}"/>
    <hyperlink ref="L115" r:id="rId78" xr:uid="{525C9373-5DCF-443C-BC05-8156A6750EF7}"/>
    <hyperlink ref="L124" r:id="rId79" xr:uid="{C6CA19F7-D32F-4510-91B1-FF40291A6B56}"/>
    <hyperlink ref="M121" r:id="rId80" xr:uid="{5FC04D97-8810-484F-9627-8E1540242FF7}"/>
    <hyperlink ref="I147" r:id="rId81" xr:uid="{70AF086E-D703-478A-B9F8-550B08565F75}"/>
    <hyperlink ref="I19" r:id="rId82" xr:uid="{BDE7D51B-E25C-4488-B29F-44EDF307EF5F}"/>
    <hyperlink ref="I131" r:id="rId83" xr:uid="{09F7E398-AD49-49EE-98AC-3EC315886058}"/>
    <hyperlink ref="I125" r:id="rId84" xr:uid="{18FFA942-78C3-4C1E-80CC-2E3BE4210A54}"/>
    <hyperlink ref="I124" r:id="rId85" xr:uid="{1A165E11-2FC5-4415-BBFB-C29D7456C695}"/>
    <hyperlink ref="I123" r:id="rId86" location=":~:text=Over%20one%20million%20electric%20vehicles,told%20Anadolu%20Agency's%20Editor's%20Desk" xr:uid="{B362BAA4-952A-412E-BF4E-7A5BFC65248F}"/>
    <hyperlink ref="L118" r:id="rId87" xr:uid="{F8F5CB94-B5BB-4FDC-9CA5-7CACCD202362}"/>
    <hyperlink ref="L116" r:id="rId88" display="https://eu.super73.com/pages/european-subsidies-for-the-purchase-of-e-bikes-spain" xr:uid="{F36242F4-35E3-46CC-9A41-6139A34CA0D0}"/>
    <hyperlink ref="L129" r:id="rId89" location=":~:text=The%20Sweden%20Electric%20Bike%20Grant%20is%20a%20form,subsidy%20allows%20more%20accessible%20ownership%20of%20electric%20bikes" xr:uid="{454701A2-E0CE-486D-A73F-CDB7EF0398EA}"/>
    <hyperlink ref="L33" r:id="rId90" location=":~:text=The%20Sweden%20Electric%20Bike%20Grant%20is%20a%20form,subsidy%20allows%20more%20accessible%20ownership%20of%20electric%20bikes." xr:uid="{ECD15FD7-ABC7-4634-84C9-24BB5EB50050}"/>
    <hyperlink ref="L132" r:id="rId91" location=":~:text=The%20Sweden%20Electric%20Bike%20Grant%20is%20a%20form,subsidy%20allows%20more%20accessible%20ownership%20of%20electric%20bikes" xr:uid="{7F537CFC-6888-4B1E-8639-763D4D20B2A3}"/>
    <hyperlink ref="I113" r:id="rId92" xr:uid="{CC29F3F1-7602-4666-9600-31436C7CE67B}"/>
    <hyperlink ref="I102" r:id="rId93" xr:uid="{61212F44-A894-4BB3-A8F4-388B82F63530}"/>
    <hyperlink ref="I96" r:id="rId94" xr:uid="{1DC5359B-0AE4-4993-BE9A-2AC3CF2125C0}"/>
    <hyperlink ref="M52" r:id="rId95" xr:uid="{84565BD4-5183-4CBA-B8E9-02C5457FB57D}"/>
    <hyperlink ref="I52" r:id="rId96" xr:uid="{16253320-CA83-4CAA-B926-7A97EE106DC6}"/>
    <hyperlink ref="I5" r:id="rId97" display="https://www.euractiv.com/section/electric-cars/news/eu-to-target-30-million-electric-cars-by-2030-draft/ ;   https://ec.europa.eu/commission/presscorner/detail/en/ip_22_6462. ; https://www.france24.com/en/live-news/20230214-eu-approves-2035-ban-on-new-fossil-fuel-car-sales" xr:uid="{A10008F6-B1DE-4435-8869-EA7C058E9417}"/>
    <hyperlink ref="I63" r:id="rId98" xr:uid="{3DE0F1A6-1E78-4FDA-9EAC-358A301695AD}"/>
    <hyperlink ref="L135" r:id="rId99" location="GMP" xr:uid="{D9E3B4EC-563D-4BF5-A65A-95C5C2371823}"/>
    <hyperlink ref="M131" r:id="rId100" xr:uid="{28CE0917-D631-4300-BBCC-581E85AB476A}"/>
    <hyperlink ref="L97" r:id="rId101" display="https://theicct.org/decarbonizing-bus-fleets-global-overview-of-targets-for-phasing-out-combustion-engine-vehicles/" xr:uid="{9DA5C1AF-024A-491E-98C2-9034AE0C1234}"/>
    <hyperlink ref="L30" r:id="rId102" display="https://theicct.org/decarbonizing-bus-fleets-global-overview-of-targets-for-phasing-out-combustion-engine-vehicles/" xr:uid="{E4636664-CD39-4FFA-B008-DC5580245100}"/>
    <hyperlink ref="L136" r:id="rId103" xr:uid="{3A095199-14B9-4EA3-8FDF-D12EDB141957}"/>
    <hyperlink ref="L6" r:id="rId104" xr:uid="{43DE11FB-D352-494E-AB05-5C1F8B5F0107}"/>
    <hyperlink ref="L134" r:id="rId105" xr:uid="{0561652A-CB7D-47AF-B6A9-2A9B567AC12C}"/>
    <hyperlink ref="L21" r:id="rId106" xr:uid="{589AE2AA-5644-47D3-99CD-0C7B3D728718}"/>
    <hyperlink ref="L22" r:id="rId107" xr:uid="{356259D1-D246-437F-8C74-44B5AF740401}"/>
    <hyperlink ref="L23" r:id="rId108" xr:uid="{C9A6A0D3-35B2-4972-A1B9-89C01F89EEAE}"/>
    <hyperlink ref="L29" r:id="rId109" xr:uid="{8E0FA612-0A0A-4340-8AD6-340D91FA05DF}"/>
    <hyperlink ref="L48" r:id="rId110" xr:uid="{8EECD039-FF5B-4A62-B667-9B54EF2E4F28}"/>
    <hyperlink ref="L49" r:id="rId111" xr:uid="{DF776870-4219-4E94-8BF3-13C8B0E329FB}"/>
    <hyperlink ref="L57" r:id="rId112" xr:uid="{98897476-F2B4-4DA6-A1F4-C59701E5B3AC}"/>
    <hyperlink ref="L144" r:id="rId113" xr:uid="{822DA1F1-6D02-40B7-9FDB-262187068880}"/>
    <hyperlink ref="L140" r:id="rId114" xr:uid="{CAE0E051-3376-42D2-BC9F-F02F3BFDEA8D}"/>
    <hyperlink ref="I41" r:id="rId115" xr:uid="{2378467E-C56C-4D74-9A88-5282D5CBA315}"/>
    <hyperlink ref="I20" r:id="rId116" xr:uid="{708D1095-8E1A-4CA1-9C79-CF26A052E969}"/>
    <hyperlink ref="I30" r:id="rId117" xr:uid="{31C813AA-A135-4CAE-9799-AE06A5F907DE}"/>
    <hyperlink ref="I60" r:id="rId118" xr:uid="{6837588A-9AA6-4C9E-9753-AFF025E976EB}"/>
    <hyperlink ref="I61" r:id="rId119" xr:uid="{7E3D7150-8CE3-4A28-874B-834B3FAB6550}"/>
    <hyperlink ref="I65" r:id="rId120" xr:uid="{667011CE-74ED-4739-B1C5-519DB2182920}"/>
    <hyperlink ref="I71" r:id="rId121" display="https://www.reuters.com/business/autos-transportation/indonesia-project-convert-fuel-powered-motorbikes-electric-2021-08-18/; https://theicct.org/sites/default/files/publications/india-electrification-strategy-oct21.pdf; https://www.reuters.com/business/autos-transportation/indonesia-project-convert-fuel-powered-motorbikes-electric-2021-08-18/" xr:uid="{6A0279C1-41ED-41F4-B145-7D6E140E9402}"/>
    <hyperlink ref="I74" r:id="rId122" xr:uid="{96C74EF9-6FE6-4E74-BE3A-2E3654A2140B}"/>
    <hyperlink ref="L74" r:id="rId123" xr:uid="{AA8704FF-01A5-4275-8A0D-9416194FEF97}"/>
    <hyperlink ref="I80" r:id="rId124" xr:uid="{57A5721A-F43E-4770-8517-192A83B4F206}"/>
    <hyperlink ref="I112" r:id="rId125" xr:uid="{97F6B9AB-2ACB-4611-9621-6B21A749484B}"/>
    <hyperlink ref="L121" r:id="rId126" xr:uid="{7A54E3B9-F105-47F3-918A-91B6F6F94B7F}"/>
    <hyperlink ref="I10" r:id="rId127" xr:uid="{37E08887-EE20-403B-8DA3-8A5FE2B68AB4}"/>
    <hyperlink ref="L77" r:id="rId128" xr:uid="{92EFF42A-B5DE-45C0-97EB-5978531A41CD}"/>
    <hyperlink ref="L27" r:id="rId129" xr:uid="{A13E4849-EC93-4868-BC8A-F12D3E17691C}"/>
    <hyperlink ref="I27" r:id="rId130" xr:uid="{F56BC689-29F6-43FB-9CE4-8EDDEE99845F}"/>
    <hyperlink ref="I43" r:id="rId131" xr:uid="{58DF3508-C506-4EE3-B175-C0898AAE9B8B}"/>
    <hyperlink ref="I77" r:id="rId132" xr:uid="{625F3F1D-6879-478A-89D2-8A17FB0C069B}"/>
    <hyperlink ref="I89" r:id="rId133" xr:uid="{BA9F587B-EDC7-42F4-852E-18C69BFF9700}"/>
    <hyperlink ref="N89" r:id="rId134" xr:uid="{3548ECC9-9411-418C-8E3B-5E3CCA27A57F}"/>
    <hyperlink ref="L109" r:id="rId135" xr:uid="{A6F10985-F32A-4D68-B321-DCD4769C4D16}"/>
    <hyperlink ref="I109" r:id="rId136" xr:uid="{D5E22FD3-7892-4EBE-AE88-1AB04E4F7C6F}"/>
    <hyperlink ref="L110" r:id="rId137" xr:uid="{41DF00DF-E658-4779-9994-04F8406B2B6E}"/>
    <hyperlink ref="L122" r:id="rId138" xr:uid="{97569509-59F6-4D66-9288-DE77184478AC}"/>
    <hyperlink ref="L7" r:id="rId139" xr:uid="{5F25AD74-916A-426F-AE14-09F46C50AF7F}"/>
    <hyperlink ref="N106" r:id="rId140" xr:uid="{AD1D3BC4-7527-4EEE-84E9-2D30CE3AB1A3}"/>
    <hyperlink ref="I106" r:id="rId141" xr:uid="{09AE98DB-CCDB-4D17-AEE5-95F8E8483FC5}"/>
    <hyperlink ref="L106" r:id="rId142" xr:uid="{A7D6B242-3BDA-4535-9EE0-FA65DDFD822E}"/>
    <hyperlink ref="L58" r:id="rId143" xr:uid="{7C663B71-FFDA-4EBB-A104-1EEDD2611142}"/>
    <hyperlink ref="I100" r:id="rId144" xr:uid="{A85E8E5A-3BD6-44CD-AEFB-F823ACDB1FD9}"/>
    <hyperlink ref="L120" r:id="rId145" xr:uid="{83304476-E7EC-453A-8006-7147D3A42CBF}"/>
    <hyperlink ref="M120" r:id="rId146" xr:uid="{B6F438DB-121A-4F91-B9BF-5B85F6C3232B}"/>
    <hyperlink ref="L5" r:id="rId147" xr:uid="{F0BFD204-4D0F-4769-9501-BA87E6ADA956}"/>
    <hyperlink ref="M38" r:id="rId148" xr:uid="{ABF4878A-2786-4586-9552-DDCF29445EC8}"/>
    <hyperlink ref="N120" r:id="rId149" xr:uid="{3E04D065-EDB9-48F1-A9AC-6933D63B36BE}"/>
    <hyperlink ref="M107" r:id="rId150" xr:uid="{0EF8A47B-54EE-490D-A1D3-87A8DCD4F567}"/>
    <hyperlink ref="L64" r:id="rId151" xr:uid="{F14790CB-2548-4A05-AD9E-45907E1670D6}"/>
    <hyperlink ref="N64" r:id="rId152" xr:uid="{EFF89C4A-1299-4908-8D4A-78CC8780ED75}"/>
    <hyperlink ref="I146" r:id="rId153" xr:uid="{8F00B03E-8344-45AF-B565-3540B1E4AB39}"/>
    <hyperlink ref="L146" r:id="rId154" xr:uid="{90E35558-78F6-4BCC-9A67-8ED506BA863B}"/>
    <hyperlink ref="N100" r:id="rId155" xr:uid="{EE517B52-09D2-469D-8540-AAE52569F245}"/>
    <hyperlink ref="N131" r:id="rId156" xr:uid="{9EF0B9D8-5BD9-4BB6-91A9-BB29D13D2D4F}"/>
    <hyperlink ref="L112" r:id="rId157" xr:uid="{FCC374E4-A01B-4847-9B29-790F2FEA6C88}"/>
    <hyperlink ref="L86" r:id="rId158" xr:uid="{3217776C-246F-4135-91C1-4A514C259025}"/>
    <hyperlink ref="I86" r:id="rId159" xr:uid="{C8C5C1B5-9F85-4674-86FE-28A53C68E12C}"/>
    <hyperlink ref="N83" r:id="rId160" xr:uid="{462397C0-9BD1-43E9-B42F-51B891EE34F7}"/>
    <hyperlink ref="I78" r:id="rId161" location=":~:text=%22The%20government%20decided%20to%20cut,during%20a%20meeting%20in%20Amman." display="http://www.xinhuanet.com/english/2019-11/19/c_138564887.htm - :~:text=%22The%20government%20decided%20to%20cut,during%20a%20meeting%20in%20Amman." xr:uid="{C473F79A-228D-4E9D-ADD2-C85BF5B1DF3B}"/>
    <hyperlink ref="L61" r:id="rId162" xr:uid="{BCEA78E8-7D19-4803-AA65-682FD00658B5}"/>
    <hyperlink ref="L24" r:id="rId163" xr:uid="{5D175655-0159-4A13-BC19-F2047D7316B9}"/>
    <hyperlink ref="M24" r:id="rId164" xr:uid="{0470D685-04D8-46C2-BC3B-68EBEC898E2F}"/>
    <hyperlink ref="L55" r:id="rId165" xr:uid="{1CD26507-23C5-4770-9AF5-478D3FBC326E}"/>
    <hyperlink ref="N55" r:id="rId166" xr:uid="{497303BD-3525-4118-9547-27FFD0D2DD64}"/>
    <hyperlink ref="N60" r:id="rId167" xr:uid="{AF172588-E563-42AB-B557-9DF9B3BD8665}"/>
    <hyperlink ref="I14" r:id="rId168" xr:uid="{E6CC8581-FB52-4EDC-9834-94EB0D3CA107}"/>
    <hyperlink ref="I16" r:id="rId169" xr:uid="{8C84B96E-BD6E-4076-B59E-8880B29760DD}"/>
    <hyperlink ref="N77" r:id="rId170" xr:uid="{F8BAC5B9-0381-4681-BCC5-035C3AAD7DCB}"/>
    <hyperlink ref="L83" r:id="rId171" xr:uid="{071D386C-7606-4BBA-945D-59AE5C2BD049}"/>
    <hyperlink ref="I83" r:id="rId172" xr:uid="{EA4BB141-280E-4127-AAB4-BD1549781C67}"/>
    <hyperlink ref="I90" r:id="rId173" xr:uid="{DE775751-05D7-4732-85A9-14F6B85364C5}"/>
    <hyperlink ref="L98" r:id="rId174" xr:uid="{8F9E68AA-1971-4C54-B2C2-CFB8C21A94CF}"/>
    <hyperlink ref="L102" r:id="rId175" xr:uid="{3DBDE5B5-B299-46D8-90EE-E566FBC5E08F}"/>
    <hyperlink ref="I105" r:id="rId176" xr:uid="{212F687D-7583-481B-AEC8-D287A008B99D}"/>
    <hyperlink ref="I13" r:id="rId177" xr:uid="{4A130864-94B3-4631-8E86-5828D12952CA}"/>
    <hyperlink ref="L51" r:id="rId178" xr:uid="{B4D4156A-83FA-4DFF-AD8F-3B655A1B1584}"/>
    <hyperlink ref="I132" r:id="rId179" xr:uid="{1EA152E7-5891-4040-8B37-52D1D1DB1618}"/>
    <hyperlink ref="I133" r:id="rId180" xr:uid="{266E3038-19FE-4A75-8968-D47E4101353B}"/>
    <hyperlink ref="I145" r:id="rId181" xr:uid="{C0C2FE55-C6E8-4179-9B31-5A75F71312B0}"/>
    <hyperlink ref="I45" r:id="rId182" xr:uid="{F1D0B6B3-ABF3-415B-9E0D-B6065D2C6167}"/>
    <hyperlink ref="A1" location="Contents!A1" display="Table of Contents" xr:uid="{7E142412-3389-446A-9D74-1EC5E6BFFBBF}"/>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3DE5D-1D15-4C62-8D37-7058E28C508F}">
  <sheetPr>
    <tabColor rgb="FF07DCD7"/>
  </sheetPr>
  <dimension ref="A1:Q64"/>
  <sheetViews>
    <sheetView zoomScale="80" zoomScaleNormal="80" workbookViewId="0">
      <pane ySplit="4" topLeftCell="A5" activePane="bottomLeft" state="frozen"/>
      <selection pane="bottomLeft" activeCell="A12" sqref="A12"/>
    </sheetView>
  </sheetViews>
  <sheetFormatPr defaultColWidth="8.77734375" defaultRowHeight="14.4"/>
  <cols>
    <col min="1" max="1" width="18.109375" customWidth="1"/>
    <col min="2" max="2" width="16.6640625" style="103" customWidth="1"/>
    <col min="3" max="3" width="23.77734375" customWidth="1"/>
    <col min="4" max="4" width="19.77734375" customWidth="1"/>
    <col min="5" max="5" width="23.6640625" customWidth="1"/>
    <col min="6" max="7" width="18.109375" customWidth="1"/>
    <col min="8" max="8" width="22" style="114" customWidth="1"/>
    <col min="9" max="9" width="16.6640625" style="114" customWidth="1"/>
    <col min="10" max="10" width="13" style="114" customWidth="1"/>
    <col min="11" max="11" width="12.33203125" style="114" customWidth="1"/>
    <col min="12" max="12" width="17.6640625" style="114" customWidth="1"/>
    <col min="13" max="13" width="13.33203125" style="114" customWidth="1"/>
    <col min="14" max="14" width="51.6640625" style="316" customWidth="1"/>
    <col min="15" max="15" width="16" style="114" customWidth="1"/>
    <col min="16" max="16" width="14.33203125" customWidth="1"/>
    <col min="17" max="17" width="22.33203125" customWidth="1"/>
  </cols>
  <sheetData>
    <row r="1" spans="1:17" ht="15.6">
      <c r="A1" s="237" t="s">
        <v>30</v>
      </c>
      <c r="B1" s="239" t="s">
        <v>1854</v>
      </c>
      <c r="C1" s="343"/>
      <c r="D1" s="343"/>
      <c r="E1" s="343"/>
      <c r="F1" s="343"/>
      <c r="G1" s="343"/>
      <c r="H1" s="343"/>
    </row>
    <row r="2" spans="1:17">
      <c r="B2" s="344"/>
      <c r="C2" s="107"/>
      <c r="D2" s="107"/>
      <c r="E2" s="107"/>
      <c r="F2" s="107"/>
      <c r="G2" s="107"/>
      <c r="H2" s="107"/>
      <c r="I2" s="107"/>
      <c r="J2" s="107"/>
      <c r="K2" s="107"/>
    </row>
    <row r="3" spans="1:17" s="61" customFormat="1" ht="33.450000000000003" customHeight="1">
      <c r="B3" s="115"/>
      <c r="C3" s="116"/>
      <c r="D3" s="116"/>
      <c r="E3" s="117"/>
      <c r="F3" s="551" t="s">
        <v>1693</v>
      </c>
      <c r="G3" s="552"/>
      <c r="H3" s="118" t="s">
        <v>304</v>
      </c>
      <c r="I3" s="553" t="s">
        <v>305</v>
      </c>
      <c r="J3" s="553"/>
      <c r="K3" s="553"/>
      <c r="L3" s="553"/>
      <c r="M3" s="553"/>
      <c r="N3" s="472" t="s">
        <v>1694</v>
      </c>
      <c r="O3" s="119"/>
      <c r="P3" s="117"/>
      <c r="Q3" s="117"/>
    </row>
    <row r="4" spans="1:17" s="61" customFormat="1" ht="32.549999999999997" customHeight="1">
      <c r="B4" s="120" t="s">
        <v>281</v>
      </c>
      <c r="C4" s="121" t="s">
        <v>109</v>
      </c>
      <c r="D4" s="87" t="s">
        <v>1695</v>
      </c>
      <c r="E4" s="87" t="s">
        <v>309</v>
      </c>
      <c r="F4" s="88" t="s">
        <v>1696</v>
      </c>
      <c r="G4" s="88" t="s">
        <v>321</v>
      </c>
      <c r="H4" s="88" t="s">
        <v>310</v>
      </c>
      <c r="I4" s="88" t="s">
        <v>311</v>
      </c>
      <c r="J4" s="88" t="s">
        <v>312</v>
      </c>
      <c r="K4" s="88" t="s">
        <v>313</v>
      </c>
      <c r="L4" s="88" t="s">
        <v>314</v>
      </c>
      <c r="M4" s="88" t="s">
        <v>315</v>
      </c>
      <c r="N4" s="122" t="s">
        <v>1697</v>
      </c>
      <c r="O4" s="87" t="s">
        <v>319</v>
      </c>
      <c r="P4" s="87" t="s">
        <v>321</v>
      </c>
      <c r="Q4" s="123" t="s">
        <v>322</v>
      </c>
    </row>
    <row r="5" spans="1:17">
      <c r="B5" s="103" t="s">
        <v>286</v>
      </c>
      <c r="C5" s="99" t="s">
        <v>160</v>
      </c>
      <c r="D5" s="99" t="s">
        <v>1698</v>
      </c>
      <c r="E5" s="99"/>
      <c r="F5" s="99"/>
      <c r="G5" s="99"/>
      <c r="H5" s="108"/>
      <c r="I5" s="108"/>
      <c r="J5" s="108"/>
      <c r="K5" s="108"/>
      <c r="L5" s="108"/>
      <c r="M5" s="108"/>
      <c r="N5" s="292" t="s">
        <v>1699</v>
      </c>
      <c r="O5" s="108">
        <v>2022</v>
      </c>
      <c r="P5" s="125" t="s">
        <v>1700</v>
      </c>
      <c r="Q5" s="292" t="s">
        <v>1701</v>
      </c>
    </row>
    <row r="6" spans="1:17">
      <c r="B6" s="317" t="s">
        <v>419</v>
      </c>
      <c r="C6" s="345" t="s">
        <v>293</v>
      </c>
      <c r="D6" s="346" t="s">
        <v>34</v>
      </c>
      <c r="E6" s="292" t="s">
        <v>1702</v>
      </c>
      <c r="F6" s="292"/>
      <c r="G6" s="292"/>
      <c r="H6" s="108"/>
      <c r="I6" s="347" t="s">
        <v>115</v>
      </c>
      <c r="J6" s="347"/>
      <c r="K6" s="347"/>
      <c r="L6" s="347"/>
      <c r="M6" s="347"/>
      <c r="N6" s="317"/>
      <c r="O6" s="347">
        <v>2022</v>
      </c>
      <c r="P6" s="292" t="s">
        <v>1703</v>
      </c>
      <c r="Q6" s="292" t="s">
        <v>1704</v>
      </c>
    </row>
    <row r="7" spans="1:17">
      <c r="B7" s="348" t="s">
        <v>419</v>
      </c>
      <c r="C7" s="99" t="s">
        <v>293</v>
      </c>
      <c r="D7" s="346" t="s">
        <v>34</v>
      </c>
      <c r="E7" s="99" t="s">
        <v>1705</v>
      </c>
      <c r="F7" s="99"/>
      <c r="G7" s="99"/>
      <c r="H7" s="108"/>
      <c r="I7" s="108" t="s">
        <v>115</v>
      </c>
      <c r="J7" s="108"/>
      <c r="K7" s="108"/>
      <c r="L7" s="108"/>
      <c r="M7" s="108"/>
      <c r="N7" s="317"/>
      <c r="O7" s="108">
        <v>2020</v>
      </c>
      <c r="P7" s="125" t="s">
        <v>1706</v>
      </c>
      <c r="Q7" t="s">
        <v>1707</v>
      </c>
    </row>
    <row r="8" spans="1:17">
      <c r="B8" s="348" t="s">
        <v>419</v>
      </c>
      <c r="C8" s="99" t="s">
        <v>293</v>
      </c>
      <c r="D8" s="346" t="s">
        <v>34</v>
      </c>
      <c r="E8" s="99" t="s">
        <v>1705</v>
      </c>
      <c r="F8" s="99" t="s">
        <v>1708</v>
      </c>
      <c r="G8" s="125" t="s">
        <v>1706</v>
      </c>
      <c r="H8" s="108"/>
      <c r="I8" s="108"/>
      <c r="J8" s="108"/>
      <c r="K8" s="108"/>
      <c r="L8" s="108"/>
      <c r="M8" s="108"/>
      <c r="N8" s="473" t="s">
        <v>1709</v>
      </c>
      <c r="O8" s="108">
        <v>2021</v>
      </c>
      <c r="P8" s="125" t="s">
        <v>1710</v>
      </c>
    </row>
    <row r="9" spans="1:17">
      <c r="B9" t="s">
        <v>329</v>
      </c>
      <c r="C9" s="366" t="s">
        <v>1711</v>
      </c>
      <c r="D9" s="366"/>
      <c r="E9" s="366" t="s">
        <v>1712</v>
      </c>
      <c r="F9" s="366"/>
      <c r="G9" s="366"/>
      <c r="H9" s="349"/>
      <c r="I9" s="349"/>
      <c r="J9" s="349"/>
      <c r="K9" s="349"/>
      <c r="L9" s="349"/>
      <c r="M9" s="349"/>
      <c r="N9" s="351" t="s">
        <v>1713</v>
      </c>
      <c r="O9" s="349">
        <v>2011</v>
      </c>
      <c r="P9" s="367" t="s">
        <v>1714</v>
      </c>
    </row>
    <row r="10" spans="1:17">
      <c r="B10" s="99" t="s">
        <v>419</v>
      </c>
      <c r="C10" s="292" t="s">
        <v>119</v>
      </c>
      <c r="D10" s="292" t="s">
        <v>34</v>
      </c>
      <c r="E10" s="99"/>
      <c r="F10" s="99"/>
      <c r="G10" s="99"/>
      <c r="H10" s="108"/>
      <c r="I10" s="108"/>
      <c r="J10" s="108"/>
      <c r="K10" s="108"/>
      <c r="L10" s="108"/>
      <c r="M10" s="108"/>
      <c r="N10" s="292" t="s">
        <v>1715</v>
      </c>
      <c r="O10" s="108">
        <v>2021</v>
      </c>
      <c r="P10" s="125" t="s">
        <v>1716</v>
      </c>
      <c r="Q10" s="99"/>
    </row>
    <row r="11" spans="1:17">
      <c r="B11" s="348" t="s">
        <v>329</v>
      </c>
      <c r="C11" s="99" t="s">
        <v>181</v>
      </c>
      <c r="D11" s="346" t="s">
        <v>1717</v>
      </c>
      <c r="E11" s="99"/>
      <c r="F11" s="99"/>
      <c r="G11" s="125"/>
      <c r="H11" s="108"/>
      <c r="I11" s="108"/>
      <c r="J11" s="108"/>
      <c r="K11" s="108"/>
      <c r="L11" s="108"/>
      <c r="M11" s="108"/>
      <c r="N11" s="473" t="s">
        <v>1718</v>
      </c>
      <c r="O11" s="108">
        <v>2022</v>
      </c>
      <c r="P11" s="125" t="s">
        <v>1719</v>
      </c>
    </row>
    <row r="12" spans="1:17">
      <c r="B12" s="99" t="s">
        <v>588</v>
      </c>
      <c r="C12" s="99" t="s">
        <v>122</v>
      </c>
      <c r="D12" s="99" t="s">
        <v>34</v>
      </c>
      <c r="E12" s="99" t="s">
        <v>1720</v>
      </c>
      <c r="F12" s="99"/>
      <c r="G12" s="99"/>
      <c r="H12" s="108"/>
      <c r="I12" s="108" t="s">
        <v>233</v>
      </c>
      <c r="J12" s="108"/>
      <c r="K12" s="108"/>
      <c r="L12" s="108"/>
      <c r="M12" s="108"/>
      <c r="N12" s="317"/>
      <c r="O12" s="108">
        <v>2021</v>
      </c>
      <c r="P12" s="125" t="s">
        <v>1721</v>
      </c>
      <c r="Q12" t="s">
        <v>1722</v>
      </c>
    </row>
    <row r="13" spans="1:17">
      <c r="B13" s="348" t="s">
        <v>444</v>
      </c>
      <c r="C13" s="99" t="s">
        <v>183</v>
      </c>
      <c r="D13" s="99" t="s">
        <v>34</v>
      </c>
      <c r="E13" s="292" t="s">
        <v>1723</v>
      </c>
      <c r="F13" s="99"/>
      <c r="G13" s="99"/>
      <c r="H13" s="108"/>
      <c r="I13" s="347" t="s">
        <v>233</v>
      </c>
      <c r="J13" s="108"/>
      <c r="K13" s="108"/>
      <c r="L13" s="108"/>
      <c r="M13" s="108"/>
      <c r="N13" s="474"/>
      <c r="O13" s="108">
        <v>2021</v>
      </c>
      <c r="P13" s="99" t="s">
        <v>1724</v>
      </c>
      <c r="Q13" s="292" t="s">
        <v>1725</v>
      </c>
    </row>
    <row r="14" spans="1:17">
      <c r="B14" s="348" t="s">
        <v>444</v>
      </c>
      <c r="C14" s="99" t="s">
        <v>183</v>
      </c>
      <c r="D14" s="99" t="s">
        <v>34</v>
      </c>
      <c r="E14" s="99" t="s">
        <v>1726</v>
      </c>
      <c r="F14" s="99"/>
      <c r="G14" s="99"/>
      <c r="H14" s="108"/>
      <c r="I14" s="108"/>
      <c r="J14" s="108"/>
      <c r="K14" s="108"/>
      <c r="L14" s="108"/>
      <c r="M14" s="108"/>
      <c r="N14" s="476" t="s">
        <v>1727</v>
      </c>
      <c r="O14" s="108">
        <v>2021</v>
      </c>
      <c r="P14" s="99" t="s">
        <v>1728</v>
      </c>
      <c r="Q14" s="292" t="s">
        <v>1729</v>
      </c>
    </row>
    <row r="15" spans="1:17">
      <c r="B15" s="348" t="s">
        <v>444</v>
      </c>
      <c r="C15" s="99" t="s">
        <v>183</v>
      </c>
      <c r="D15" s="99" t="s">
        <v>34</v>
      </c>
      <c r="E15" s="292" t="s">
        <v>1723</v>
      </c>
      <c r="F15" s="99"/>
      <c r="G15" s="99"/>
      <c r="H15" s="108"/>
      <c r="I15" s="347"/>
      <c r="J15" s="108"/>
      <c r="K15" s="108"/>
      <c r="L15" s="108"/>
      <c r="M15" s="108"/>
      <c r="N15" s="474" t="s">
        <v>1730</v>
      </c>
      <c r="O15" s="108"/>
      <c r="P15" s="99"/>
      <c r="Q15" s="292"/>
    </row>
    <row r="16" spans="1:17">
      <c r="B16" t="s">
        <v>286</v>
      </c>
      <c r="C16" s="99" t="s">
        <v>123</v>
      </c>
      <c r="D16" s="99" t="s">
        <v>1731</v>
      </c>
      <c r="E16" s="99" t="s">
        <v>1732</v>
      </c>
      <c r="F16" s="99"/>
      <c r="G16" s="99"/>
      <c r="H16" s="108"/>
      <c r="I16" s="108"/>
      <c r="J16" s="108"/>
      <c r="K16" s="108"/>
      <c r="L16" s="108"/>
      <c r="M16" s="108"/>
      <c r="N16" s="292" t="s">
        <v>1733</v>
      </c>
      <c r="O16" s="349">
        <v>2022</v>
      </c>
      <c r="P16" s="350" t="s">
        <v>1734</v>
      </c>
      <c r="Q16" s="351" t="s">
        <v>1735</v>
      </c>
    </row>
    <row r="17" spans="2:17">
      <c r="B17" s="99" t="s">
        <v>286</v>
      </c>
      <c r="C17" s="99" t="s">
        <v>124</v>
      </c>
      <c r="D17" s="99" t="s">
        <v>34</v>
      </c>
      <c r="E17" s="99" t="s">
        <v>1732</v>
      </c>
      <c r="F17" s="99"/>
      <c r="G17" s="99"/>
      <c r="H17" s="108"/>
      <c r="I17" s="108"/>
      <c r="J17" s="108"/>
      <c r="K17" s="108"/>
      <c r="L17" s="108"/>
      <c r="M17" s="108"/>
      <c r="N17" s="292" t="s">
        <v>1733</v>
      </c>
      <c r="O17" s="108">
        <v>2021</v>
      </c>
      <c r="P17" s="352" t="s">
        <v>1736</v>
      </c>
      <c r="Q17" s="99" t="s">
        <v>1737</v>
      </c>
    </row>
    <row r="18" spans="2:17">
      <c r="B18" s="99" t="s">
        <v>286</v>
      </c>
      <c r="C18" s="99" t="s">
        <v>124</v>
      </c>
      <c r="D18" s="99" t="s">
        <v>34</v>
      </c>
      <c r="E18" s="99" t="s">
        <v>1732</v>
      </c>
      <c r="F18" s="99"/>
      <c r="G18" s="99"/>
      <c r="H18" s="108"/>
      <c r="I18" s="108"/>
      <c r="J18" s="108"/>
      <c r="K18" s="108"/>
      <c r="L18" s="108"/>
      <c r="M18" s="108"/>
      <c r="N18" s="292" t="s">
        <v>1738</v>
      </c>
      <c r="O18" s="108">
        <v>2021</v>
      </c>
      <c r="P18" s="125" t="s">
        <v>1739</v>
      </c>
      <c r="Q18" s="99" t="s">
        <v>1740</v>
      </c>
    </row>
    <row r="19" spans="2:17">
      <c r="B19" s="99" t="s">
        <v>286</v>
      </c>
      <c r="C19" s="99" t="s">
        <v>1741</v>
      </c>
      <c r="D19" s="99" t="s">
        <v>34</v>
      </c>
      <c r="E19" s="99" t="s">
        <v>1732</v>
      </c>
      <c r="F19" s="99"/>
      <c r="G19" s="99"/>
      <c r="H19" s="108"/>
      <c r="I19" s="108" t="s">
        <v>233</v>
      </c>
      <c r="J19" s="108"/>
      <c r="K19" s="108"/>
      <c r="L19" s="108"/>
      <c r="M19" s="108"/>
      <c r="N19" s="317"/>
      <c r="O19" s="108">
        <v>2022</v>
      </c>
      <c r="P19" s="99" t="s">
        <v>1739</v>
      </c>
      <c r="Q19" s="353" t="s">
        <v>1742</v>
      </c>
    </row>
    <row r="20" spans="2:17">
      <c r="B20" s="348" t="s">
        <v>444</v>
      </c>
      <c r="C20" s="99" t="s">
        <v>295</v>
      </c>
      <c r="D20" s="99" t="s">
        <v>34</v>
      </c>
      <c r="E20" s="99" t="s">
        <v>1743</v>
      </c>
      <c r="F20" s="99"/>
      <c r="G20" s="99"/>
      <c r="H20" s="108"/>
      <c r="I20" s="108" t="s">
        <v>233</v>
      </c>
      <c r="J20" s="108"/>
      <c r="K20" s="108"/>
      <c r="L20" s="108"/>
      <c r="M20" s="108"/>
      <c r="N20" s="317"/>
      <c r="O20" s="108">
        <v>2009</v>
      </c>
      <c r="P20" t="s">
        <v>1744</v>
      </c>
      <c r="Q20" s="99" t="s">
        <v>1745</v>
      </c>
    </row>
    <row r="21" spans="2:17">
      <c r="B21" s="99" t="s">
        <v>286</v>
      </c>
      <c r="C21" s="99" t="s">
        <v>125</v>
      </c>
      <c r="D21" s="99" t="s">
        <v>34</v>
      </c>
      <c r="E21" s="99" t="s">
        <v>1746</v>
      </c>
      <c r="F21" s="99"/>
      <c r="G21" s="99"/>
      <c r="H21" s="99"/>
      <c r="I21" s="108"/>
      <c r="J21" s="108"/>
      <c r="K21" s="108"/>
      <c r="L21" s="108"/>
      <c r="M21" s="108"/>
      <c r="N21" s="292" t="s">
        <v>1747</v>
      </c>
      <c r="O21" s="108">
        <v>2022</v>
      </c>
      <c r="P21" s="352" t="s">
        <v>1748</v>
      </c>
      <c r="Q21" s="99"/>
    </row>
    <row r="22" spans="2:17">
      <c r="B22" s="317" t="s">
        <v>419</v>
      </c>
      <c r="C22" s="354" t="s">
        <v>127</v>
      </c>
      <c r="D22" s="354" t="s">
        <v>34</v>
      </c>
      <c r="E22" s="99" t="s">
        <v>1749</v>
      </c>
      <c r="F22" s="99"/>
      <c r="G22" s="99"/>
      <c r="H22" s="108"/>
      <c r="I22" s="347"/>
      <c r="J22" s="347"/>
      <c r="K22" s="347"/>
      <c r="L22" s="347"/>
      <c r="M22" s="347"/>
      <c r="N22" s="475" t="s">
        <v>1750</v>
      </c>
      <c r="O22" s="347">
        <v>2019</v>
      </c>
      <c r="P22" t="s">
        <v>1751</v>
      </c>
      <c r="Q22" s="99"/>
    </row>
    <row r="23" spans="2:17">
      <c r="B23" s="317" t="s">
        <v>419</v>
      </c>
      <c r="C23" s="355" t="s">
        <v>127</v>
      </c>
      <c r="D23" s="346" t="s">
        <v>34</v>
      </c>
      <c r="E23" s="292"/>
      <c r="F23" s="292" t="s">
        <v>1752</v>
      </c>
      <c r="G23" s="292"/>
      <c r="H23" s="108"/>
      <c r="I23" s="347"/>
      <c r="J23" s="347"/>
      <c r="K23" s="347"/>
      <c r="L23" s="347"/>
      <c r="M23" s="347"/>
      <c r="N23" s="317"/>
      <c r="O23" s="347">
        <v>2022</v>
      </c>
      <c r="P23" s="292" t="s">
        <v>1753</v>
      </c>
      <c r="Q23" s="292" t="s">
        <v>1754</v>
      </c>
    </row>
    <row r="24" spans="2:17">
      <c r="B24" s="99" t="s">
        <v>419</v>
      </c>
      <c r="C24" s="99" t="s">
        <v>127</v>
      </c>
      <c r="D24" s="99" t="s">
        <v>34</v>
      </c>
      <c r="E24" s="99" t="s">
        <v>1755</v>
      </c>
      <c r="F24" s="99"/>
      <c r="G24" s="99"/>
      <c r="H24" s="108"/>
      <c r="I24" s="108"/>
      <c r="J24" s="108"/>
      <c r="K24" s="108"/>
      <c r="L24" s="108"/>
      <c r="M24" s="108"/>
      <c r="N24" s="292" t="s">
        <v>1756</v>
      </c>
      <c r="O24" s="108">
        <v>2022</v>
      </c>
      <c r="P24" t="s">
        <v>1757</v>
      </c>
      <c r="Q24" s="99" t="s">
        <v>1756</v>
      </c>
    </row>
    <row r="25" spans="2:17">
      <c r="B25" s="99" t="s">
        <v>286</v>
      </c>
      <c r="C25" s="99" t="s">
        <v>127</v>
      </c>
      <c r="D25" s="99" t="s">
        <v>34</v>
      </c>
      <c r="E25" s="99"/>
      <c r="F25" s="99"/>
      <c r="G25" s="99"/>
      <c r="H25" s="108"/>
      <c r="I25" s="108"/>
      <c r="J25" s="108"/>
      <c r="K25" s="108"/>
      <c r="L25" s="108"/>
      <c r="M25" s="108"/>
      <c r="N25" s="292" t="s">
        <v>1758</v>
      </c>
      <c r="O25" s="108">
        <v>2022</v>
      </c>
      <c r="Q25" s="99"/>
    </row>
    <row r="26" spans="2:17">
      <c r="B26" s="99" t="s">
        <v>286</v>
      </c>
      <c r="C26" s="99" t="s">
        <v>127</v>
      </c>
      <c r="D26" s="99" t="s">
        <v>34</v>
      </c>
      <c r="E26" s="99"/>
      <c r="F26" s="99"/>
      <c r="G26" s="99"/>
      <c r="H26" s="108"/>
      <c r="I26" s="108" t="s">
        <v>233</v>
      </c>
      <c r="J26" s="108"/>
      <c r="K26" s="108"/>
      <c r="L26" s="108"/>
      <c r="M26" s="108"/>
      <c r="N26" s="317"/>
      <c r="O26" s="108">
        <v>2022</v>
      </c>
      <c r="Q26" s="99" t="s">
        <v>1759</v>
      </c>
    </row>
    <row r="27" spans="2:17">
      <c r="B27" s="317" t="s">
        <v>419</v>
      </c>
      <c r="C27" s="356" t="s">
        <v>1760</v>
      </c>
      <c r="D27" s="346" t="s">
        <v>34</v>
      </c>
      <c r="E27" s="292" t="s">
        <v>1761</v>
      </c>
      <c r="F27" s="292"/>
      <c r="G27" s="292"/>
      <c r="H27" s="108"/>
      <c r="I27" s="347"/>
      <c r="J27" s="347"/>
      <c r="K27" s="347"/>
      <c r="L27" s="347"/>
      <c r="M27" s="347"/>
      <c r="N27" s="317" t="s">
        <v>1762</v>
      </c>
      <c r="O27" s="347">
        <v>2021</v>
      </c>
      <c r="P27" s="292" t="s">
        <v>1763</v>
      </c>
      <c r="Q27" s="292" t="s">
        <v>1764</v>
      </c>
    </row>
    <row r="28" spans="2:17">
      <c r="B28" s="317" t="s">
        <v>419</v>
      </c>
      <c r="C28" s="359" t="s">
        <v>1765</v>
      </c>
      <c r="D28" s="346" t="s">
        <v>34</v>
      </c>
      <c r="E28" s="292" t="s">
        <v>1766</v>
      </c>
      <c r="F28" s="292"/>
      <c r="G28" s="292"/>
      <c r="H28" s="108"/>
      <c r="I28" s="347"/>
      <c r="J28" s="347"/>
      <c r="K28" s="347"/>
      <c r="L28" s="347"/>
      <c r="M28" s="347"/>
      <c r="N28" s="317" t="s">
        <v>1767</v>
      </c>
      <c r="O28" s="347">
        <v>2022</v>
      </c>
      <c r="P28" s="292"/>
      <c r="Q28" s="292" t="s">
        <v>1768</v>
      </c>
    </row>
    <row r="29" spans="2:17">
      <c r="B29" s="317" t="s">
        <v>588</v>
      </c>
      <c r="C29" s="354" t="s">
        <v>1769</v>
      </c>
      <c r="D29" s="354" t="s">
        <v>34</v>
      </c>
      <c r="E29" s="99" t="s">
        <v>1732</v>
      </c>
      <c r="F29" s="99"/>
      <c r="G29" s="99"/>
      <c r="H29" s="108"/>
      <c r="I29" s="347"/>
      <c r="J29" s="347"/>
      <c r="K29" s="347"/>
      <c r="L29" s="347"/>
      <c r="M29" s="347"/>
      <c r="N29" s="292" t="s">
        <v>1770</v>
      </c>
      <c r="O29" s="347">
        <v>2021</v>
      </c>
      <c r="P29" s="352" t="s">
        <v>1771</v>
      </c>
      <c r="Q29" s="292" t="s">
        <v>1770</v>
      </c>
    </row>
    <row r="30" spans="2:17">
      <c r="B30" s="317" t="s">
        <v>286</v>
      </c>
      <c r="C30" s="292" t="s">
        <v>188</v>
      </c>
      <c r="D30" s="292" t="s">
        <v>34</v>
      </c>
      <c r="E30" s="99"/>
      <c r="F30" s="99"/>
      <c r="G30" s="99"/>
      <c r="H30" s="108"/>
      <c r="I30" s="347" t="s">
        <v>233</v>
      </c>
      <c r="J30" s="108"/>
      <c r="K30" s="108"/>
      <c r="L30" s="108"/>
      <c r="M30" s="108"/>
      <c r="N30" s="317"/>
      <c r="O30" s="108">
        <v>2021</v>
      </c>
      <c r="P30" s="237" t="s">
        <v>1772</v>
      </c>
      <c r="Q30" s="292" t="s">
        <v>1773</v>
      </c>
    </row>
    <row r="31" spans="2:17">
      <c r="B31" s="317" t="s">
        <v>286</v>
      </c>
      <c r="C31" s="292" t="s">
        <v>188</v>
      </c>
      <c r="D31" s="292" t="s">
        <v>34</v>
      </c>
      <c r="E31" s="99"/>
      <c r="F31" s="99"/>
      <c r="G31" s="99"/>
      <c r="H31" s="108"/>
      <c r="I31" s="347"/>
      <c r="J31" s="108"/>
      <c r="K31" s="108"/>
      <c r="L31" s="108"/>
      <c r="M31" s="108"/>
      <c r="N31" s="292" t="s">
        <v>1774</v>
      </c>
      <c r="O31" s="108">
        <v>2022</v>
      </c>
      <c r="P31" s="125" t="s">
        <v>1775</v>
      </c>
      <c r="Q31" s="292"/>
    </row>
    <row r="32" spans="2:17">
      <c r="B32" s="99" t="s">
        <v>286</v>
      </c>
      <c r="C32" s="99" t="s">
        <v>188</v>
      </c>
      <c r="D32" s="99" t="s">
        <v>34</v>
      </c>
      <c r="E32" s="99" t="s">
        <v>1732</v>
      </c>
      <c r="F32" s="99"/>
      <c r="G32" s="99"/>
      <c r="H32" s="108"/>
      <c r="I32" s="108"/>
      <c r="J32" s="108"/>
      <c r="K32" s="108"/>
      <c r="L32" s="108"/>
      <c r="M32" s="108"/>
      <c r="N32" s="292" t="s">
        <v>1776</v>
      </c>
      <c r="O32" s="108">
        <v>2022</v>
      </c>
      <c r="P32" s="99" t="s">
        <v>1777</v>
      </c>
    </row>
    <row r="33" spans="2:17">
      <c r="B33" s="99" t="s">
        <v>286</v>
      </c>
      <c r="C33" s="99" t="s">
        <v>188</v>
      </c>
      <c r="D33" s="99" t="s">
        <v>34</v>
      </c>
      <c r="E33" s="99" t="s">
        <v>1732</v>
      </c>
      <c r="F33" s="99"/>
      <c r="G33" s="99"/>
      <c r="H33" s="108"/>
      <c r="I33" s="108" t="s">
        <v>233</v>
      </c>
      <c r="J33" s="108"/>
      <c r="K33" s="108"/>
      <c r="L33" s="108"/>
      <c r="M33" s="108"/>
      <c r="N33" s="317"/>
      <c r="O33" s="108">
        <v>2022</v>
      </c>
      <c r="P33" s="99" t="s">
        <v>1778</v>
      </c>
      <c r="Q33" s="99" t="s">
        <v>1779</v>
      </c>
    </row>
    <row r="34" spans="2:17">
      <c r="B34" s="317" t="s">
        <v>419</v>
      </c>
      <c r="C34" s="354" t="s">
        <v>296</v>
      </c>
      <c r="D34" s="354" t="s">
        <v>34</v>
      </c>
      <c r="E34" s="292" t="s">
        <v>1780</v>
      </c>
      <c r="F34" s="292"/>
      <c r="G34" s="292"/>
      <c r="H34" s="108"/>
      <c r="I34" s="347"/>
      <c r="J34" s="347" t="s">
        <v>115</v>
      </c>
      <c r="K34" s="347"/>
      <c r="L34" s="347"/>
      <c r="M34" s="347"/>
      <c r="N34" s="317"/>
      <c r="O34" s="347">
        <v>2021</v>
      </c>
      <c r="P34" s="292" t="s">
        <v>1781</v>
      </c>
      <c r="Q34" s="292" t="s">
        <v>1782</v>
      </c>
    </row>
    <row r="35" spans="2:17">
      <c r="B35" s="99" t="s">
        <v>286</v>
      </c>
      <c r="C35" s="99" t="s">
        <v>194</v>
      </c>
      <c r="D35" s="99" t="s">
        <v>34</v>
      </c>
      <c r="E35" s="292" t="s">
        <v>1783</v>
      </c>
      <c r="F35" s="99" t="s">
        <v>1784</v>
      </c>
      <c r="G35" s="99"/>
      <c r="H35" s="108"/>
      <c r="I35" s="108"/>
      <c r="J35" s="108"/>
      <c r="K35" s="108"/>
      <c r="L35" s="108"/>
      <c r="M35" s="108"/>
      <c r="N35" s="317"/>
      <c r="O35" s="108">
        <v>2009</v>
      </c>
      <c r="P35" s="125" t="s">
        <v>1785</v>
      </c>
      <c r="Q35" s="99"/>
    </row>
    <row r="36" spans="2:17">
      <c r="B36" s="348" t="s">
        <v>588</v>
      </c>
      <c r="C36" s="99" t="s">
        <v>1786</v>
      </c>
      <c r="D36" s="99" t="s">
        <v>34</v>
      </c>
      <c r="E36" s="99" t="s">
        <v>1787</v>
      </c>
      <c r="F36" s="99"/>
      <c r="G36" s="99"/>
      <c r="H36" s="108"/>
      <c r="I36" s="108"/>
      <c r="J36" s="108"/>
      <c r="K36" s="108"/>
      <c r="L36" s="108"/>
      <c r="M36" s="108"/>
      <c r="N36" t="s">
        <v>1788</v>
      </c>
      <c r="O36" s="108" t="s">
        <v>1789</v>
      </c>
      <c r="P36" s="237" t="s">
        <v>1744</v>
      </c>
      <c r="Q36" t="s">
        <v>1788</v>
      </c>
    </row>
    <row r="37" spans="2:17">
      <c r="B37" s="348" t="s">
        <v>588</v>
      </c>
      <c r="C37" s="99" t="s">
        <v>1786</v>
      </c>
      <c r="D37" s="99" t="s">
        <v>34</v>
      </c>
      <c r="E37" s="99"/>
      <c r="F37" s="99"/>
      <c r="G37" s="99"/>
      <c r="H37" s="108"/>
      <c r="I37" s="108"/>
      <c r="J37" s="108"/>
      <c r="K37" s="108"/>
      <c r="L37" s="108"/>
      <c r="M37" s="108"/>
      <c r="N37" s="317" t="s">
        <v>1790</v>
      </c>
      <c r="O37" s="108">
        <v>2020</v>
      </c>
      <c r="P37" s="99" t="s">
        <v>1791</v>
      </c>
      <c r="Q37" s="99"/>
    </row>
    <row r="38" spans="2:17">
      <c r="B38" s="348" t="s">
        <v>419</v>
      </c>
      <c r="C38" s="99" t="s">
        <v>259</v>
      </c>
      <c r="D38" s="99" t="s">
        <v>34</v>
      </c>
      <c r="E38" s="99" t="s">
        <v>1705</v>
      </c>
      <c r="F38" s="99"/>
      <c r="G38" s="99"/>
      <c r="H38" s="108"/>
      <c r="I38" s="108" t="s">
        <v>233</v>
      </c>
      <c r="J38" s="108"/>
      <c r="K38" s="108"/>
      <c r="L38" s="108"/>
      <c r="M38" s="108"/>
      <c r="N38" s="317"/>
      <c r="O38" s="108">
        <v>2016</v>
      </c>
      <c r="P38" s="99" t="s">
        <v>1791</v>
      </c>
      <c r="Q38" s="99" t="s">
        <v>1792</v>
      </c>
    </row>
    <row r="39" spans="2:17">
      <c r="B39" s="348" t="s">
        <v>444</v>
      </c>
      <c r="C39" s="99" t="s">
        <v>198</v>
      </c>
      <c r="D39" s="99" t="s">
        <v>34</v>
      </c>
      <c r="E39" s="99" t="s">
        <v>1793</v>
      </c>
      <c r="F39" s="99"/>
      <c r="G39" s="99"/>
      <c r="H39" s="108"/>
      <c r="I39" s="108"/>
      <c r="J39" s="108"/>
      <c r="K39" s="108"/>
      <c r="L39" s="108"/>
      <c r="M39" s="108"/>
      <c r="N39" s="292" t="s">
        <v>1794</v>
      </c>
      <c r="O39" s="108"/>
      <c r="P39" s="99" t="s">
        <v>1795</v>
      </c>
      <c r="Q39" s="67" t="s">
        <v>1794</v>
      </c>
    </row>
    <row r="40" spans="2:17">
      <c r="B40" s="348" t="s">
        <v>444</v>
      </c>
      <c r="C40" s="99" t="s">
        <v>198</v>
      </c>
      <c r="D40" s="292" t="s">
        <v>34</v>
      </c>
      <c r="E40" s="99" t="s">
        <v>1796</v>
      </c>
      <c r="F40" s="99"/>
      <c r="G40" s="99"/>
      <c r="H40" s="108"/>
      <c r="I40" s="108"/>
      <c r="J40" s="108"/>
      <c r="K40" s="108"/>
      <c r="M40" s="108"/>
      <c r="N40" s="317" t="s">
        <v>1797</v>
      </c>
      <c r="O40" s="108">
        <v>2022</v>
      </c>
      <c r="P40" s="125" t="s">
        <v>1798</v>
      </c>
      <c r="Q40" s="67" t="s">
        <v>1799</v>
      </c>
    </row>
    <row r="41" spans="2:17">
      <c r="B41" s="348" t="s">
        <v>419</v>
      </c>
      <c r="C41" s="99" t="s">
        <v>202</v>
      </c>
      <c r="D41" s="99" t="s">
        <v>1800</v>
      </c>
      <c r="E41" s="99"/>
      <c r="F41" s="99"/>
      <c r="G41" s="99"/>
      <c r="H41" s="108"/>
      <c r="I41" s="108"/>
      <c r="J41" s="108"/>
      <c r="K41" s="108"/>
      <c r="L41" s="108"/>
      <c r="M41" s="108"/>
      <c r="N41" s="317" t="s">
        <v>1801</v>
      </c>
      <c r="O41" s="108">
        <v>2021</v>
      </c>
      <c r="P41" s="99" t="s">
        <v>1802</v>
      </c>
      <c r="Q41" s="99" t="s">
        <v>1803</v>
      </c>
    </row>
    <row r="42" spans="2:17">
      <c r="B42" s="348" t="s">
        <v>419</v>
      </c>
      <c r="C42" s="99" t="s">
        <v>202</v>
      </c>
      <c r="D42" s="292" t="s">
        <v>34</v>
      </c>
      <c r="E42" s="99" t="s">
        <v>1705</v>
      </c>
      <c r="F42" s="99"/>
      <c r="G42" s="99"/>
      <c r="H42" s="108"/>
      <c r="I42" s="108"/>
      <c r="J42" s="108"/>
      <c r="K42" s="108"/>
      <c r="L42" s="108"/>
      <c r="M42" s="108"/>
      <c r="N42" s="317" t="s">
        <v>1804</v>
      </c>
      <c r="O42" s="108">
        <v>2021</v>
      </c>
      <c r="P42" s="99" t="s">
        <v>1805</v>
      </c>
      <c r="Q42" s="99" t="s">
        <v>1806</v>
      </c>
    </row>
    <row r="43" spans="2:17">
      <c r="B43" s="317" t="s">
        <v>286</v>
      </c>
      <c r="C43" s="358" t="s">
        <v>134</v>
      </c>
      <c r="D43" s="354" t="s">
        <v>34</v>
      </c>
      <c r="E43" s="99" t="s">
        <v>1732</v>
      </c>
      <c r="F43" s="99"/>
      <c r="G43" s="99"/>
      <c r="I43" s="347" t="s">
        <v>115</v>
      </c>
      <c r="J43" s="347"/>
      <c r="K43" s="347"/>
      <c r="L43" s="347"/>
      <c r="M43" s="347"/>
      <c r="N43" s="317"/>
      <c r="O43" s="347">
        <v>2021</v>
      </c>
      <c r="P43" s="292" t="s">
        <v>1807</v>
      </c>
      <c r="Q43" s="292" t="s">
        <v>1808</v>
      </c>
    </row>
    <row r="44" spans="2:17">
      <c r="B44" s="348" t="s">
        <v>419</v>
      </c>
      <c r="C44" s="99" t="s">
        <v>278</v>
      </c>
      <c r="D44" s="99" t="s">
        <v>34</v>
      </c>
      <c r="E44" s="99" t="s">
        <v>1732</v>
      </c>
      <c r="F44" s="99" t="s">
        <v>1809</v>
      </c>
      <c r="G44" s="99"/>
      <c r="H44" s="108"/>
      <c r="J44" s="108"/>
      <c r="K44" s="108"/>
      <c r="L44" s="108"/>
      <c r="M44" s="361"/>
      <c r="N44" s="317"/>
      <c r="O44" s="362">
        <v>2022</v>
      </c>
      <c r="P44" t="s">
        <v>1810</v>
      </c>
      <c r="Q44" s="99" t="s">
        <v>1811</v>
      </c>
    </row>
    <row r="45" spans="2:17">
      <c r="B45" s="317" t="s">
        <v>286</v>
      </c>
      <c r="C45" s="358" t="s">
        <v>204</v>
      </c>
      <c r="D45" s="354" t="s">
        <v>34</v>
      </c>
      <c r="E45" s="99"/>
      <c r="F45" s="99"/>
      <c r="G45" s="99"/>
      <c r="H45" s="108"/>
      <c r="I45" s="347" t="s">
        <v>233</v>
      </c>
      <c r="J45" s="347"/>
      <c r="K45" s="347"/>
      <c r="L45" s="347"/>
      <c r="M45" s="347"/>
      <c r="N45" s="360"/>
      <c r="O45" s="347">
        <v>2021</v>
      </c>
      <c r="P45" s="292" t="s">
        <v>1812</v>
      </c>
      <c r="Q45" s="99" t="s">
        <v>1813</v>
      </c>
    </row>
    <row r="46" spans="2:17">
      <c r="B46" s="317" t="s">
        <v>286</v>
      </c>
      <c r="C46" s="292" t="s">
        <v>136</v>
      </c>
      <c r="D46" s="292" t="s">
        <v>34</v>
      </c>
      <c r="E46" s="292" t="s">
        <v>1814</v>
      </c>
      <c r="F46" s="99"/>
      <c r="G46" s="99"/>
      <c r="H46" s="108"/>
      <c r="I46" s="347" t="s">
        <v>233</v>
      </c>
      <c r="J46" s="108"/>
      <c r="K46" s="108"/>
      <c r="L46" s="108"/>
      <c r="M46" s="361"/>
      <c r="N46" s="317"/>
      <c r="O46" s="362">
        <v>2021</v>
      </c>
      <c r="P46" t="s">
        <v>1815</v>
      </c>
      <c r="Q46" s="292" t="s">
        <v>1816</v>
      </c>
    </row>
    <row r="47" spans="2:17">
      <c r="B47" s="348" t="s">
        <v>286</v>
      </c>
      <c r="C47" s="99" t="s">
        <v>898</v>
      </c>
      <c r="D47" s="292" t="s">
        <v>34</v>
      </c>
      <c r="E47" s="292" t="s">
        <v>1796</v>
      </c>
      <c r="F47" s="99"/>
      <c r="G47" s="99"/>
      <c r="I47" s="347" t="s">
        <v>233</v>
      </c>
      <c r="J47" s="108"/>
      <c r="K47" s="108"/>
      <c r="L47" s="108"/>
      <c r="M47" s="361"/>
      <c r="N47" s="317"/>
      <c r="O47" s="362">
        <v>2022</v>
      </c>
      <c r="P47" t="s">
        <v>1817</v>
      </c>
      <c r="Q47" s="292" t="s">
        <v>1818</v>
      </c>
    </row>
    <row r="48" spans="2:17">
      <c r="B48" s="348" t="s">
        <v>286</v>
      </c>
      <c r="C48" s="99" t="s">
        <v>898</v>
      </c>
      <c r="D48" s="292" t="s">
        <v>34</v>
      </c>
      <c r="E48" s="292" t="s">
        <v>1796</v>
      </c>
      <c r="F48" s="99"/>
      <c r="G48" s="99"/>
      <c r="H48" s="108"/>
      <c r="I48" s="347"/>
      <c r="J48" s="108"/>
      <c r="K48" s="108"/>
      <c r="L48" s="108" t="s">
        <v>233</v>
      </c>
      <c r="M48" s="361"/>
      <c r="O48" s="362">
        <v>2022</v>
      </c>
      <c r="P48" t="s">
        <v>1819</v>
      </c>
      <c r="Q48" s="67" t="s">
        <v>1820</v>
      </c>
    </row>
    <row r="49" spans="2:17">
      <c r="B49" s="317" t="s">
        <v>286</v>
      </c>
      <c r="C49" s="363" t="s">
        <v>138</v>
      </c>
      <c r="D49" s="99" t="s">
        <v>34</v>
      </c>
      <c r="E49" s="99" t="s">
        <v>1821</v>
      </c>
      <c r="F49" s="99"/>
      <c r="G49" s="99"/>
      <c r="H49" s="364" t="s">
        <v>233</v>
      </c>
      <c r="J49" s="108"/>
      <c r="K49" s="108"/>
      <c r="L49" s="108"/>
      <c r="M49" s="361"/>
      <c r="N49" s="317"/>
      <c r="O49" s="362">
        <v>2022</v>
      </c>
      <c r="P49" s="352" t="s">
        <v>1822</v>
      </c>
      <c r="Q49" s="67" t="s">
        <v>1823</v>
      </c>
    </row>
    <row r="50" spans="2:17">
      <c r="B50" s="317" t="s">
        <v>1824</v>
      </c>
      <c r="C50" s="99" t="s">
        <v>139</v>
      </c>
      <c r="D50" s="99" t="s">
        <v>34</v>
      </c>
      <c r="E50" s="99" t="s">
        <v>1732</v>
      </c>
      <c r="F50" s="99"/>
      <c r="G50" s="99"/>
      <c r="H50" s="108"/>
      <c r="I50" s="108" t="s">
        <v>233</v>
      </c>
      <c r="J50" s="108"/>
      <c r="K50" s="108"/>
      <c r="L50" s="108"/>
      <c r="M50" s="361"/>
      <c r="O50" s="362">
        <v>2022</v>
      </c>
      <c r="P50" t="s">
        <v>1825</v>
      </c>
      <c r="Q50" s="292" t="s">
        <v>1826</v>
      </c>
    </row>
    <row r="51" spans="2:17">
      <c r="B51" s="317" t="s">
        <v>1824</v>
      </c>
      <c r="C51" s="99" t="s">
        <v>139</v>
      </c>
      <c r="D51" s="99" t="s">
        <v>34</v>
      </c>
      <c r="E51" s="99"/>
      <c r="F51" s="99"/>
      <c r="G51" s="99"/>
      <c r="H51" s="108"/>
      <c r="I51" s="365" t="s">
        <v>233</v>
      </c>
      <c r="J51" s="108"/>
      <c r="K51" s="108"/>
      <c r="L51" s="108"/>
      <c r="M51" s="108"/>
      <c r="N51" s="477"/>
      <c r="O51" s="108">
        <v>2014</v>
      </c>
      <c r="P51" t="s">
        <v>1827</v>
      </c>
      <c r="Q51" t="s">
        <v>1828</v>
      </c>
    </row>
    <row r="52" spans="2:17">
      <c r="B52" s="348" t="s">
        <v>1824</v>
      </c>
      <c r="C52" s="211" t="s">
        <v>215</v>
      </c>
      <c r="D52" s="99" t="s">
        <v>34</v>
      </c>
      <c r="E52" s="99" t="s">
        <v>1796</v>
      </c>
      <c r="F52" s="99"/>
      <c r="G52" s="99"/>
      <c r="H52" s="108"/>
      <c r="I52" s="108" t="s">
        <v>115</v>
      </c>
      <c r="J52" s="108"/>
      <c r="K52" s="108"/>
      <c r="L52" s="108"/>
      <c r="M52" s="108"/>
      <c r="N52" s="317"/>
      <c r="O52" s="108">
        <v>2018</v>
      </c>
      <c r="P52" s="99" t="s">
        <v>1829</v>
      </c>
      <c r="Q52" s="99" t="s">
        <v>1830</v>
      </c>
    </row>
    <row r="53" spans="2:17">
      <c r="B53" s="348" t="s">
        <v>1824</v>
      </c>
      <c r="C53" s="211" t="s">
        <v>299</v>
      </c>
      <c r="D53" s="99" t="s">
        <v>34</v>
      </c>
      <c r="E53" s="99" t="s">
        <v>1796</v>
      </c>
      <c r="F53" s="99"/>
      <c r="G53" s="99"/>
      <c r="H53" s="108"/>
      <c r="I53" s="108" t="s">
        <v>233</v>
      </c>
      <c r="J53" s="108"/>
      <c r="K53" s="108"/>
      <c r="L53" s="108"/>
      <c r="M53" s="108"/>
      <c r="N53" s="317"/>
      <c r="O53" s="108">
        <v>2022</v>
      </c>
      <c r="P53" s="99" t="s">
        <v>1831</v>
      </c>
      <c r="Q53" s="357" t="s">
        <v>1832</v>
      </c>
    </row>
    <row r="54" spans="2:17">
      <c r="B54" s="317" t="s">
        <v>419</v>
      </c>
      <c r="C54" s="354" t="s">
        <v>1833</v>
      </c>
      <c r="D54" s="354" t="s">
        <v>34</v>
      </c>
      <c r="E54" s="99" t="s">
        <v>1732</v>
      </c>
      <c r="F54" s="99"/>
      <c r="G54" s="99"/>
      <c r="H54" s="108"/>
      <c r="I54" s="347"/>
      <c r="J54" s="347"/>
      <c r="K54" s="347"/>
      <c r="L54" s="347"/>
      <c r="M54" s="347"/>
      <c r="N54" s="317" t="s">
        <v>1834</v>
      </c>
      <c r="O54" s="347">
        <v>2021</v>
      </c>
      <c r="P54" s="292" t="s">
        <v>1835</v>
      </c>
      <c r="Q54" s="67" t="s">
        <v>1836</v>
      </c>
    </row>
    <row r="55" spans="2:17">
      <c r="B55" s="366" t="s">
        <v>419</v>
      </c>
      <c r="C55" s="351" t="s">
        <v>828</v>
      </c>
      <c r="D55" s="366" t="s">
        <v>34</v>
      </c>
      <c r="E55" s="366"/>
      <c r="F55" s="366"/>
      <c r="G55" s="366"/>
      <c r="H55" s="349"/>
      <c r="I55" s="349"/>
      <c r="J55" s="349"/>
      <c r="K55" s="349"/>
      <c r="L55" s="349"/>
      <c r="M55" s="349"/>
      <c r="N55" s="351" t="s">
        <v>1837</v>
      </c>
      <c r="O55" s="349">
        <v>2022</v>
      </c>
      <c r="P55" s="366" t="s">
        <v>1838</v>
      </c>
      <c r="Q55" s="366"/>
    </row>
    <row r="56" spans="2:17">
      <c r="B56" s="348" t="s">
        <v>444</v>
      </c>
      <c r="C56" s="99" t="s">
        <v>300</v>
      </c>
      <c r="D56" s="99" t="s">
        <v>34</v>
      </c>
      <c r="E56" s="99"/>
      <c r="F56" s="292" t="s">
        <v>1839</v>
      </c>
      <c r="G56" s="99"/>
      <c r="H56" s="108"/>
      <c r="I56" s="108"/>
      <c r="J56" s="108"/>
      <c r="K56" s="108"/>
      <c r="L56" s="108"/>
      <c r="M56" s="108"/>
      <c r="N56" s="317"/>
      <c r="O56" s="108" t="s">
        <v>1840</v>
      </c>
      <c r="P56" s="99" t="s">
        <v>1791</v>
      </c>
    </row>
    <row r="61" spans="2:17">
      <c r="B61"/>
      <c r="N61" s="67"/>
    </row>
    <row r="62" spans="2:17">
      <c r="B62"/>
      <c r="N62" s="67"/>
    </row>
    <row r="63" spans="2:17">
      <c r="B63"/>
      <c r="N63" s="67"/>
    </row>
    <row r="64" spans="2:17">
      <c r="B64"/>
      <c r="N64" s="67"/>
    </row>
  </sheetData>
  <mergeCells count="2">
    <mergeCell ref="F3:G3"/>
    <mergeCell ref="I3:M3"/>
  </mergeCells>
  <hyperlinks>
    <hyperlink ref="P29" r:id="rId1" xr:uid="{9C482097-A2A5-47E2-A422-FB7398923E66}"/>
    <hyperlink ref="G8" r:id="rId2" xr:uid="{0D5E2AE6-7EB1-4B1A-826C-62486CAA1588}"/>
    <hyperlink ref="P7" r:id="rId3" xr:uid="{001585E1-44DF-4DE0-8013-CCA3E613000C}"/>
    <hyperlink ref="P8" r:id="rId4" xr:uid="{B15B4CCB-0A13-43F0-A058-B9EE08DB2E1E}"/>
    <hyperlink ref="P5" r:id="rId5" display="https://www.horizon-europe.gouv.fr/renewable-energy-incorporation-agriculture-and-forestry-26534" xr:uid="{BB6BEBB6-4DBE-462E-8A00-2256659BC5BF}"/>
    <hyperlink ref="P40" r:id="rId6" xr:uid="{0405C0B2-0A5D-4C5C-8D64-DBA2C36A291D}"/>
    <hyperlink ref="P16" r:id="rId7" xr:uid="{635BA358-191B-4079-9372-4C742B25E96C}"/>
    <hyperlink ref="P30" r:id="rId8" xr:uid="{8E9B7534-0953-4812-8430-24B22C6D15E9}"/>
    <hyperlink ref="P49" r:id="rId9" xr:uid="{F10280EE-1D49-4CFF-BBA6-602DA34A83CD}"/>
    <hyperlink ref="P11" r:id="rId10" xr:uid="{A957E19D-3BA8-4423-B1A8-86358B51047E}"/>
    <hyperlink ref="P12" r:id="rId11" display="https://www.sis.gov.eg/Story/99303/1.5-million-Feddan-Project?lang=en-us; " xr:uid="{E62E546B-55D6-4B78-9CD3-D5A0C2FBD285}"/>
    <hyperlink ref="P21" r:id="rId12" xr:uid="{89D5A760-70EE-414A-A063-BFA23ED44313}"/>
    <hyperlink ref="P18" r:id="rId13" xr:uid="{EE1DF54E-6AC3-402E-99CD-B294003AA238}"/>
    <hyperlink ref="P36" r:id="rId14" xr:uid="{9E9CA924-81CD-4249-9FA5-649317937AF9}"/>
    <hyperlink ref="P35" r:id="rId15" xr:uid="{06BD221A-7B41-4840-A5D9-7F8B856084FC}"/>
    <hyperlink ref="P10" r:id="rId16" xr:uid="{1E905464-FA2A-4D79-8914-753AE022484B}"/>
    <hyperlink ref="A1" location="Contents!A1" display="Table of Contents" xr:uid="{5B5ADD37-DECD-4A02-9E74-95170341EAB8}"/>
    <hyperlink ref="P17" r:id="rId17" xr:uid="{6AB07465-F4B1-44FE-95D8-EF7F40EDD000}"/>
  </hyperlinks>
  <pageMargins left="0.7" right="0.7" top="0.75" bottom="0.75" header="0.3" footer="0.3"/>
  <pageSetup paperSize="9" orientation="portrait"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D5041-7660-47EF-B424-DFF5358241A3}">
  <sheetPr>
    <tabColor rgb="FF07DCD7"/>
  </sheetPr>
  <dimension ref="A1:K29"/>
  <sheetViews>
    <sheetView zoomScale="80" zoomScaleNormal="80" workbookViewId="0">
      <selection activeCell="A2" sqref="A2"/>
    </sheetView>
  </sheetViews>
  <sheetFormatPr defaultColWidth="8.77734375" defaultRowHeight="14.4"/>
  <cols>
    <col min="1" max="1" width="19.44140625" customWidth="1"/>
    <col min="2" max="2" width="15.33203125" customWidth="1"/>
    <col min="3" max="3" width="23" customWidth="1"/>
    <col min="4" max="4" width="13.109375" customWidth="1"/>
    <col min="5" max="5" width="12.77734375" customWidth="1"/>
    <col min="6" max="6" width="17.109375" customWidth="1"/>
    <col min="7" max="7" width="14.44140625" customWidth="1"/>
    <col min="8" max="8" width="14.33203125" customWidth="1"/>
    <col min="9" max="9" width="15.44140625" customWidth="1"/>
    <col min="10" max="10" width="16.77734375" customWidth="1"/>
    <col min="11" max="11" width="11.44140625" customWidth="1"/>
  </cols>
  <sheetData>
    <row r="1" spans="1:11">
      <c r="A1" s="47" t="s">
        <v>30</v>
      </c>
      <c r="B1" s="509" t="s">
        <v>12</v>
      </c>
    </row>
    <row r="4" spans="1:11">
      <c r="B4" s="518"/>
      <c r="C4" s="515">
        <v>2010</v>
      </c>
      <c r="D4" s="516"/>
      <c r="E4" s="517"/>
      <c r="F4" s="515">
        <v>2019</v>
      </c>
      <c r="G4" s="516"/>
      <c r="H4" s="517"/>
      <c r="I4" s="515">
        <v>2020</v>
      </c>
      <c r="J4" s="516"/>
      <c r="K4" s="517"/>
    </row>
    <row r="5" spans="1:11">
      <c r="B5" s="518"/>
      <c r="C5" s="490" t="s">
        <v>31</v>
      </c>
      <c r="D5" s="490" t="s">
        <v>32</v>
      </c>
      <c r="E5" s="490" t="s">
        <v>33</v>
      </c>
      <c r="F5" s="490" t="s">
        <v>31</v>
      </c>
      <c r="G5" s="490" t="s">
        <v>32</v>
      </c>
      <c r="H5" s="490" t="s">
        <v>33</v>
      </c>
      <c r="I5" s="490" t="s">
        <v>31</v>
      </c>
      <c r="J5" s="490" t="s">
        <v>32</v>
      </c>
      <c r="K5" s="490" t="s">
        <v>33</v>
      </c>
    </row>
    <row r="6" spans="1:11">
      <c r="B6" s="234" t="s">
        <v>34</v>
      </c>
      <c r="C6" s="232">
        <v>7962166</v>
      </c>
      <c r="D6" s="233">
        <v>2.4E-2</v>
      </c>
      <c r="E6" s="233">
        <v>0.10100000000000001</v>
      </c>
      <c r="F6" s="232">
        <v>9226590</v>
      </c>
      <c r="G6" s="233">
        <v>2.5000000000000001E-2</v>
      </c>
      <c r="H6" s="233">
        <v>0.15</v>
      </c>
      <c r="I6" s="232">
        <v>8935469</v>
      </c>
      <c r="J6" s="233">
        <v>2.5000000000000001E-2</v>
      </c>
      <c r="K6" s="233">
        <v>0.155</v>
      </c>
    </row>
    <row r="7" spans="1:11">
      <c r="B7" s="234" t="s">
        <v>35</v>
      </c>
      <c r="C7" s="232">
        <v>111605994</v>
      </c>
      <c r="D7" s="233">
        <v>0.33600000000000002</v>
      </c>
      <c r="E7" s="233">
        <v>0.111</v>
      </c>
      <c r="F7" s="232">
        <v>121438590</v>
      </c>
      <c r="G7" s="233">
        <v>0.32700000000000001</v>
      </c>
      <c r="H7" s="233">
        <v>0.14699999999999999</v>
      </c>
      <c r="I7" s="232">
        <v>120265070</v>
      </c>
      <c r="J7" s="233">
        <v>0.33950000000000002</v>
      </c>
      <c r="K7" s="233">
        <v>0.155</v>
      </c>
    </row>
    <row r="8" spans="1:11">
      <c r="B8" s="240" t="s">
        <v>36</v>
      </c>
      <c r="C8" s="232">
        <v>110621914</v>
      </c>
      <c r="D8" s="233">
        <v>0.33300000000000002</v>
      </c>
      <c r="E8" s="233">
        <v>0.123</v>
      </c>
      <c r="F8" s="232">
        <v>120978863</v>
      </c>
      <c r="G8" s="233">
        <v>0.32500000000000001</v>
      </c>
      <c r="H8" s="233">
        <v>0.161</v>
      </c>
      <c r="I8" s="241">
        <v>120269709</v>
      </c>
      <c r="J8" s="233">
        <v>0.33939999999999998</v>
      </c>
      <c r="K8" s="233">
        <v>0.16800000000000001</v>
      </c>
    </row>
    <row r="9" spans="1:11">
      <c r="B9" s="240" t="s">
        <v>37</v>
      </c>
      <c r="C9" s="232">
        <v>101756471</v>
      </c>
      <c r="D9" s="233">
        <v>0.307</v>
      </c>
      <c r="E9" s="233">
        <v>2.5999999999999999E-2</v>
      </c>
      <c r="F9" s="232">
        <v>120269709</v>
      </c>
      <c r="G9" s="233">
        <v>0.32300000000000001</v>
      </c>
      <c r="H9" s="233">
        <v>3.5999999999999997E-2</v>
      </c>
      <c r="I9" s="241">
        <v>104951349</v>
      </c>
      <c r="J9" s="233">
        <v>0.29609999999999997</v>
      </c>
      <c r="K9" s="233">
        <v>4.1000000000000002E-2</v>
      </c>
    </row>
    <row r="11" spans="1:11">
      <c r="B11" s="145" t="s">
        <v>38</v>
      </c>
      <c r="E11" s="225"/>
      <c r="G11" s="225"/>
    </row>
    <row r="12" spans="1:11">
      <c r="E12" s="225"/>
      <c r="G12" s="225"/>
    </row>
    <row r="15" spans="1:11">
      <c r="B15" s="234"/>
      <c r="C15" s="234"/>
      <c r="D15" s="490">
        <v>2010</v>
      </c>
      <c r="E15" s="490">
        <v>2019</v>
      </c>
      <c r="F15" s="490">
        <v>2020</v>
      </c>
    </row>
    <row r="16" spans="1:11">
      <c r="B16" s="514" t="s">
        <v>37</v>
      </c>
      <c r="C16" s="234" t="s">
        <v>39</v>
      </c>
      <c r="D16" s="233">
        <v>0.01</v>
      </c>
      <c r="E16" s="233">
        <v>1.2E-2</v>
      </c>
      <c r="F16" s="233">
        <v>1.4E-2</v>
      </c>
    </row>
    <row r="17" spans="2:6">
      <c r="B17" s="514"/>
      <c r="C17" s="234" t="s">
        <v>40</v>
      </c>
      <c r="D17" s="233">
        <v>2E-3</v>
      </c>
      <c r="E17" s="233">
        <v>3.0000000000000001E-3</v>
      </c>
      <c r="F17" s="233">
        <v>4.0000000000000001E-3</v>
      </c>
    </row>
    <row r="18" spans="2:6">
      <c r="B18" s="514" t="s">
        <v>36</v>
      </c>
      <c r="C18" s="234" t="s">
        <v>39</v>
      </c>
      <c r="D18" s="233">
        <v>0.216</v>
      </c>
      <c r="E18" s="233">
        <v>0.253</v>
      </c>
      <c r="F18" s="233">
        <v>0.253</v>
      </c>
    </row>
    <row r="19" spans="2:6">
      <c r="B19" s="514"/>
      <c r="C19" s="234" t="s">
        <v>40</v>
      </c>
      <c r="D19" s="233">
        <v>5.0999999999999997E-2</v>
      </c>
      <c r="E19" s="233">
        <v>0.08</v>
      </c>
      <c r="F19" s="233">
        <v>8.5000000000000006E-2</v>
      </c>
    </row>
    <row r="20" spans="2:6">
      <c r="B20" s="514" t="s">
        <v>35</v>
      </c>
      <c r="C20" s="234" t="s">
        <v>39</v>
      </c>
      <c r="D20" s="233">
        <v>0.218</v>
      </c>
      <c r="E20" s="233">
        <v>0.23300000000000001</v>
      </c>
      <c r="F20" s="233">
        <v>0.23599999999999999</v>
      </c>
    </row>
    <row r="21" spans="2:6">
      <c r="B21" s="514"/>
      <c r="C21" s="234" t="s">
        <v>40</v>
      </c>
      <c r="D21" s="233">
        <v>6.2E-2</v>
      </c>
      <c r="E21" s="233">
        <v>9.0999999999999998E-2</v>
      </c>
      <c r="F21" s="233">
        <v>9.8000000000000004E-2</v>
      </c>
    </row>
    <row r="22" spans="2:6">
      <c r="B22" s="514" t="s">
        <v>34</v>
      </c>
      <c r="C22" s="234" t="s">
        <v>39</v>
      </c>
      <c r="D22" s="233">
        <v>0.19700000000000001</v>
      </c>
      <c r="E22" s="233">
        <v>0.26100000000000001</v>
      </c>
      <c r="F22" s="233">
        <v>0.26700000000000002</v>
      </c>
    </row>
    <row r="23" spans="2:6">
      <c r="B23" s="514"/>
      <c r="C23" s="234" t="s">
        <v>40</v>
      </c>
      <c r="D23" s="233">
        <v>4.7E-2</v>
      </c>
      <c r="E23" s="233">
        <v>8.2000000000000003E-2</v>
      </c>
      <c r="F23" s="233">
        <v>0.09</v>
      </c>
    </row>
    <row r="24" spans="2:6">
      <c r="B24" s="514" t="s">
        <v>41</v>
      </c>
      <c r="C24" s="234" t="s">
        <v>42</v>
      </c>
      <c r="D24" s="233">
        <v>0.153</v>
      </c>
      <c r="E24" s="233">
        <v>0.16900000000000001</v>
      </c>
      <c r="F24" s="233">
        <v>0.17699999999999999</v>
      </c>
    </row>
    <row r="25" spans="2:6">
      <c r="B25" s="514"/>
      <c r="C25" s="234" t="s">
        <v>43</v>
      </c>
      <c r="D25" s="226">
        <v>0.04</v>
      </c>
      <c r="E25" s="226">
        <v>5.8999999999999997E-2</v>
      </c>
      <c r="F25" s="226">
        <v>6.6000000000000003E-2</v>
      </c>
    </row>
    <row r="29" spans="2:6">
      <c r="B29" s="145" t="s">
        <v>38</v>
      </c>
    </row>
  </sheetData>
  <mergeCells count="9">
    <mergeCell ref="B20:B21"/>
    <mergeCell ref="B22:B23"/>
    <mergeCell ref="B24:B25"/>
    <mergeCell ref="I4:K4"/>
    <mergeCell ref="C4:E4"/>
    <mergeCell ref="F4:H4"/>
    <mergeCell ref="B4:B5"/>
    <mergeCell ref="B16:B17"/>
    <mergeCell ref="B18:B19"/>
  </mergeCells>
  <hyperlinks>
    <hyperlink ref="A1" location="Contents!A1" display="Table of Contents" xr:uid="{1A44D2D9-FCA9-4906-8F5A-3E2092826815}"/>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6D300-6D3C-4D17-8239-5FFA3D43B03C}">
  <sheetPr>
    <tabColor rgb="FF07DCD7"/>
  </sheetPr>
  <dimension ref="A1:I26"/>
  <sheetViews>
    <sheetView zoomScale="80" zoomScaleNormal="80" workbookViewId="0">
      <selection activeCell="B1" sqref="B1"/>
    </sheetView>
  </sheetViews>
  <sheetFormatPr defaultColWidth="8.6640625" defaultRowHeight="14.4"/>
  <cols>
    <col min="1" max="1" width="17" customWidth="1"/>
    <col min="2" max="2" width="10" customWidth="1"/>
    <col min="3" max="3" width="13.109375" customWidth="1"/>
    <col min="4" max="4" width="11.6640625" customWidth="1"/>
    <col min="5" max="5" width="12.33203125" customWidth="1"/>
    <col min="6" max="6" width="12.6640625" customWidth="1"/>
    <col min="7" max="8" width="18" customWidth="1"/>
  </cols>
  <sheetData>
    <row r="1" spans="1:8">
      <c r="A1" s="47" t="s">
        <v>30</v>
      </c>
      <c r="B1" s="510" t="s">
        <v>44</v>
      </c>
    </row>
    <row r="4" spans="1:8" s="61" customFormat="1" ht="24" customHeight="1">
      <c r="B4" s="164" t="s">
        <v>45</v>
      </c>
      <c r="C4" s="519" t="s">
        <v>46</v>
      </c>
      <c r="D4" s="520"/>
      <c r="E4" s="520"/>
      <c r="F4" s="521"/>
      <c r="G4" s="137"/>
      <c r="H4" s="138"/>
    </row>
    <row r="5" spans="1:8" s="61" customFormat="1">
      <c r="B5" s="164"/>
      <c r="C5" s="164" t="s">
        <v>35</v>
      </c>
      <c r="D5" s="164" t="s">
        <v>36</v>
      </c>
      <c r="E5" s="164" t="s">
        <v>37</v>
      </c>
      <c r="F5" s="164" t="s">
        <v>34</v>
      </c>
      <c r="G5" s="137"/>
      <c r="H5" s="138"/>
    </row>
    <row r="6" spans="1:8">
      <c r="B6" s="139">
        <v>2012</v>
      </c>
      <c r="C6" s="140">
        <v>5</v>
      </c>
      <c r="D6" s="139">
        <v>2</v>
      </c>
      <c r="E6" s="108">
        <v>27</v>
      </c>
      <c r="F6" s="141">
        <v>0</v>
      </c>
      <c r="G6" s="114"/>
      <c r="H6" s="142"/>
    </row>
    <row r="7" spans="1:8">
      <c r="B7" s="139">
        <v>2013</v>
      </c>
      <c r="C7" s="140">
        <v>5</v>
      </c>
      <c r="D7" s="139">
        <v>2</v>
      </c>
      <c r="E7" s="108">
        <v>30</v>
      </c>
      <c r="F7" s="141">
        <v>0</v>
      </c>
      <c r="G7" s="114"/>
      <c r="H7" s="142"/>
    </row>
    <row r="8" spans="1:8">
      <c r="B8" s="139">
        <v>2014</v>
      </c>
      <c r="C8" s="140">
        <v>5</v>
      </c>
      <c r="D8" s="139">
        <v>2</v>
      </c>
      <c r="E8" s="108">
        <v>40</v>
      </c>
      <c r="F8" s="141">
        <v>0</v>
      </c>
      <c r="G8" s="114"/>
      <c r="H8" s="142"/>
    </row>
    <row r="9" spans="1:8">
      <c r="B9" s="139">
        <v>2015</v>
      </c>
      <c r="C9" s="140">
        <v>6</v>
      </c>
      <c r="D9" s="139">
        <v>3</v>
      </c>
      <c r="E9" s="108">
        <v>45</v>
      </c>
      <c r="F9" s="141">
        <v>0</v>
      </c>
      <c r="G9" s="114"/>
      <c r="H9" s="142"/>
    </row>
    <row r="10" spans="1:8">
      <c r="B10" s="139">
        <v>2016</v>
      </c>
      <c r="C10" s="140">
        <v>7</v>
      </c>
      <c r="D10" s="139">
        <v>4</v>
      </c>
      <c r="E10" s="108">
        <v>48</v>
      </c>
      <c r="F10" s="141">
        <v>0</v>
      </c>
      <c r="G10" s="114"/>
      <c r="H10" s="142"/>
    </row>
    <row r="11" spans="1:8">
      <c r="B11" s="139">
        <v>2017</v>
      </c>
      <c r="C11" s="140">
        <v>10</v>
      </c>
      <c r="D11" s="139">
        <v>5</v>
      </c>
      <c r="E11" s="108">
        <v>52</v>
      </c>
      <c r="F11" s="141">
        <v>0</v>
      </c>
      <c r="G11" s="114"/>
      <c r="H11" s="142"/>
    </row>
    <row r="12" spans="1:8">
      <c r="B12" s="139">
        <v>2018</v>
      </c>
      <c r="C12" s="140">
        <v>10</v>
      </c>
      <c r="D12" s="139">
        <v>5</v>
      </c>
      <c r="E12" s="108">
        <v>59</v>
      </c>
      <c r="F12" s="141">
        <v>0</v>
      </c>
      <c r="G12" s="114"/>
      <c r="H12" s="142"/>
    </row>
    <row r="13" spans="1:8">
      <c r="B13" s="139">
        <v>2019</v>
      </c>
      <c r="C13" s="140">
        <v>14</v>
      </c>
      <c r="D13" s="139">
        <v>9</v>
      </c>
      <c r="E13" s="108">
        <v>59</v>
      </c>
      <c r="F13" s="141">
        <v>0</v>
      </c>
      <c r="G13" s="114"/>
      <c r="H13" s="142"/>
    </row>
    <row r="14" spans="1:8">
      <c r="B14" s="139">
        <v>2020</v>
      </c>
      <c r="C14" s="140">
        <v>14</v>
      </c>
      <c r="D14" s="139">
        <v>9</v>
      </c>
      <c r="E14" s="108">
        <v>60</v>
      </c>
      <c r="F14" s="141">
        <v>0</v>
      </c>
      <c r="G14" s="114"/>
      <c r="H14" s="142"/>
    </row>
    <row r="15" spans="1:8">
      <c r="B15" s="143">
        <v>2021</v>
      </c>
      <c r="C15" s="143">
        <v>17</v>
      </c>
      <c r="D15" s="108">
        <v>9</v>
      </c>
      <c r="E15" s="108">
        <v>60</v>
      </c>
      <c r="F15" s="141">
        <v>0</v>
      </c>
    </row>
    <row r="16" spans="1:8">
      <c r="B16" s="143">
        <v>2022</v>
      </c>
      <c r="C16" s="143">
        <v>21</v>
      </c>
      <c r="D16" s="108">
        <v>9</v>
      </c>
      <c r="E16" s="108">
        <v>56</v>
      </c>
      <c r="F16" s="141">
        <v>0</v>
      </c>
    </row>
    <row r="18" spans="2:9" ht="133.19999999999999" customHeight="1">
      <c r="B18" s="522" t="s">
        <v>47</v>
      </c>
      <c r="C18" s="522"/>
      <c r="D18" s="522"/>
      <c r="E18" s="522"/>
      <c r="F18" s="522"/>
      <c r="G18" s="522"/>
      <c r="H18" s="522"/>
      <c r="I18" s="522"/>
    </row>
    <row r="19" spans="2:9" ht="15" customHeight="1">
      <c r="B19" s="523" t="s">
        <v>48</v>
      </c>
      <c r="C19" s="523"/>
      <c r="D19" s="523"/>
      <c r="E19" s="523"/>
      <c r="F19" s="523"/>
      <c r="G19" s="523"/>
      <c r="H19" s="523"/>
      <c r="I19" s="523"/>
    </row>
    <row r="20" spans="2:9">
      <c r="B20" s="144"/>
      <c r="C20" s="144"/>
      <c r="D20" s="144"/>
      <c r="E20" s="144"/>
    </row>
    <row r="21" spans="2:9">
      <c r="B21" s="144"/>
      <c r="C21" s="144"/>
      <c r="D21" s="144"/>
      <c r="E21" s="144"/>
    </row>
    <row r="22" spans="2:9">
      <c r="B22" s="144"/>
      <c r="C22" s="144"/>
      <c r="D22" s="144"/>
      <c r="E22" s="144"/>
    </row>
    <row r="23" spans="2:9">
      <c r="B23" s="144"/>
      <c r="C23" s="144"/>
      <c r="D23" s="144"/>
      <c r="E23" s="144"/>
    </row>
    <row r="24" spans="2:9">
      <c r="B24" s="144"/>
      <c r="C24" s="144"/>
      <c r="D24" s="144"/>
      <c r="E24" s="144"/>
    </row>
    <row r="25" spans="2:9">
      <c r="B25" s="144"/>
      <c r="C25" s="144"/>
      <c r="D25" s="144"/>
      <c r="E25" s="144"/>
    </row>
    <row r="26" spans="2:9">
      <c r="B26" s="144"/>
      <c r="C26" s="144"/>
      <c r="D26" s="144"/>
      <c r="E26" s="144"/>
    </row>
  </sheetData>
  <mergeCells count="3">
    <mergeCell ref="C4:F4"/>
    <mergeCell ref="B18:I18"/>
    <mergeCell ref="B19:I19"/>
  </mergeCells>
  <hyperlinks>
    <hyperlink ref="A1" location="Contents!A1" display="Table of Contents" xr:uid="{09EA31B3-1FE7-4974-A8B0-8D8D0C27D88A}"/>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7CCA2-F4C3-4B5C-BAB6-A9FD00DCDB9F}">
  <sheetPr>
    <tabColor rgb="FF00B0F0"/>
  </sheetPr>
  <dimension ref="A1:B1"/>
  <sheetViews>
    <sheetView zoomScale="80" zoomScaleNormal="80" workbookViewId="0">
      <selection activeCell="P18" sqref="P18"/>
    </sheetView>
  </sheetViews>
  <sheetFormatPr defaultColWidth="8.77734375" defaultRowHeight="14.4"/>
  <cols>
    <col min="1" max="1" width="19.6640625" customWidth="1"/>
    <col min="2" max="2" width="26.6640625" customWidth="1"/>
    <col min="3" max="6" width="9" bestFit="1" customWidth="1"/>
    <col min="7" max="7" width="9.77734375" bestFit="1" customWidth="1"/>
    <col min="8" max="9" width="9" bestFit="1" customWidth="1"/>
    <col min="10" max="19" width="9.109375" bestFit="1" customWidth="1"/>
    <col min="20" max="20" width="10.109375" bestFit="1" customWidth="1"/>
    <col min="21" max="21" width="9.109375" bestFit="1" customWidth="1"/>
    <col min="22" max="22" width="10.109375" bestFit="1" customWidth="1"/>
    <col min="23" max="23" width="11.109375" bestFit="1" customWidth="1"/>
  </cols>
  <sheetData>
    <row r="1" spans="1:2">
      <c r="A1" s="47" t="s">
        <v>30</v>
      </c>
      <c r="B1" s="175" t="s">
        <v>1853</v>
      </c>
    </row>
  </sheetData>
  <hyperlinks>
    <hyperlink ref="A1" location="Contents!A1" display="Table of Contents" xr:uid="{E2037128-E7F7-4A1E-A690-F5F07E31E0CA}"/>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D8CFE-E75F-46DD-9A3B-1CC48943EF25}">
  <sheetPr>
    <tabColor rgb="FF00B0F0"/>
  </sheetPr>
  <dimension ref="A1:I13"/>
  <sheetViews>
    <sheetView zoomScale="80" zoomScaleNormal="80" workbookViewId="0">
      <selection activeCell="B1" sqref="B1"/>
    </sheetView>
  </sheetViews>
  <sheetFormatPr defaultColWidth="8.6640625" defaultRowHeight="14.4"/>
  <cols>
    <col min="1" max="1" width="19.6640625" customWidth="1"/>
    <col min="2" max="2" width="12" customWidth="1"/>
    <col min="3" max="3" width="11.33203125" customWidth="1"/>
    <col min="5" max="6" width="11.6640625" customWidth="1"/>
    <col min="7" max="8" width="12.33203125" customWidth="1"/>
    <col min="9" max="9" width="16.6640625" customWidth="1"/>
    <col min="12" max="12" width="52.33203125" customWidth="1"/>
  </cols>
  <sheetData>
    <row r="1" spans="1:9">
      <c r="A1" s="47" t="s">
        <v>30</v>
      </c>
      <c r="B1" s="151" t="s">
        <v>14</v>
      </c>
      <c r="C1" s="145"/>
      <c r="D1" s="145"/>
      <c r="E1" s="145"/>
      <c r="F1" s="145"/>
      <c r="G1" s="145"/>
      <c r="H1" s="145"/>
      <c r="I1" s="145"/>
    </row>
    <row r="2" spans="1:9">
      <c r="A2" s="145"/>
      <c r="B2" s="145"/>
      <c r="C2" s="145"/>
      <c r="D2" s="145"/>
      <c r="E2" s="145"/>
      <c r="F2" s="145"/>
      <c r="G2" s="145"/>
      <c r="H2" s="145"/>
      <c r="I2" s="145"/>
    </row>
    <row r="3" spans="1:9" ht="43.2">
      <c r="B3" s="165"/>
      <c r="C3" s="166" t="s">
        <v>49</v>
      </c>
      <c r="D3" s="166" t="s">
        <v>50</v>
      </c>
      <c r="E3" s="166" t="s">
        <v>51</v>
      </c>
      <c r="F3" s="166" t="s">
        <v>52</v>
      </c>
      <c r="G3" s="166" t="s">
        <v>53</v>
      </c>
      <c r="H3" s="166" t="s">
        <v>54</v>
      </c>
      <c r="I3" s="166" t="s">
        <v>55</v>
      </c>
    </row>
    <row r="4" spans="1:9">
      <c r="B4" s="152">
        <v>2010</v>
      </c>
      <c r="C4" s="153">
        <v>0.33</v>
      </c>
      <c r="D4" s="154">
        <v>0.111</v>
      </c>
      <c r="E4" s="154"/>
      <c r="F4" s="154">
        <v>6.2E-2</v>
      </c>
      <c r="G4" s="154">
        <v>4.1000000000000002E-2</v>
      </c>
      <c r="H4" s="154">
        <v>8.0000000000000002E-3</v>
      </c>
      <c r="I4" s="155">
        <f>100%-D4</f>
        <v>0.88900000000000001</v>
      </c>
    </row>
    <row r="5" spans="1:9">
      <c r="B5" s="152">
        <v>2019</v>
      </c>
      <c r="C5" s="153">
        <v>0.33</v>
      </c>
      <c r="D5" s="154">
        <v>0.14699999999999999</v>
      </c>
      <c r="E5" s="154"/>
      <c r="F5" s="154">
        <v>9.0999999999999998E-2</v>
      </c>
      <c r="G5" s="154">
        <v>3.9E-2</v>
      </c>
      <c r="H5" s="154">
        <v>1.7999999999999999E-2</v>
      </c>
      <c r="I5" s="155">
        <v>0.85299999999999998</v>
      </c>
    </row>
    <row r="6" spans="1:9">
      <c r="B6" s="152">
        <v>2020</v>
      </c>
      <c r="C6" s="153">
        <v>0.33</v>
      </c>
      <c r="D6" s="156">
        <v>0.155</v>
      </c>
      <c r="E6" s="154"/>
      <c r="F6" s="156">
        <v>9.8000000000000004E-2</v>
      </c>
      <c r="G6" s="156">
        <v>3.7999999999999999E-2</v>
      </c>
      <c r="H6" s="156">
        <v>1.9E-2</v>
      </c>
      <c r="I6" s="155">
        <f>100%-D6</f>
        <v>0.84499999999999997</v>
      </c>
    </row>
    <row r="7" spans="1:9">
      <c r="A7" s="145"/>
      <c r="B7" s="148"/>
      <c r="C7" s="149"/>
      <c r="D7" s="145"/>
      <c r="E7" s="145"/>
      <c r="F7" s="150"/>
      <c r="G7" s="145"/>
      <c r="H7" s="145"/>
      <c r="I7" s="145"/>
    </row>
    <row r="8" spans="1:9">
      <c r="A8" s="145"/>
      <c r="B8" s="145"/>
      <c r="C8" s="145"/>
      <c r="D8" s="145"/>
      <c r="E8" s="145"/>
      <c r="F8" s="145"/>
      <c r="G8" s="145"/>
      <c r="H8" s="145"/>
      <c r="I8" s="145"/>
    </row>
    <row r="9" spans="1:9">
      <c r="B9" s="145" t="s">
        <v>56</v>
      </c>
      <c r="C9" s="145"/>
      <c r="D9" s="145"/>
      <c r="E9" s="145"/>
      <c r="F9" s="145"/>
      <c r="G9" s="145"/>
      <c r="H9" s="145"/>
      <c r="I9" s="145"/>
    </row>
    <row r="10" spans="1:9">
      <c r="B10" s="145" t="s">
        <v>38</v>
      </c>
      <c r="C10" s="145"/>
      <c r="D10" s="145"/>
      <c r="E10" s="145"/>
      <c r="F10" s="145"/>
      <c r="G10" s="145"/>
      <c r="H10" s="145"/>
      <c r="I10" s="145"/>
    </row>
    <row r="11" spans="1:9">
      <c r="A11" s="145"/>
      <c r="B11" s="145"/>
      <c r="C11" s="145"/>
      <c r="D11" s="145"/>
      <c r="E11" s="145"/>
      <c r="F11" s="145"/>
      <c r="G11" s="145"/>
      <c r="H11" s="147"/>
      <c r="I11" s="145"/>
    </row>
    <row r="12" spans="1:9">
      <c r="A12" s="145"/>
      <c r="B12" s="145"/>
      <c r="C12" s="145"/>
      <c r="D12" s="145"/>
      <c r="E12" s="145"/>
      <c r="F12" s="145"/>
      <c r="G12" s="145"/>
      <c r="H12" s="145"/>
      <c r="I12" s="145"/>
    </row>
    <row r="13" spans="1:9">
      <c r="A13" s="145"/>
      <c r="B13" s="145"/>
      <c r="C13" s="145"/>
      <c r="D13" s="145"/>
      <c r="E13" s="145"/>
      <c r="F13" s="145"/>
      <c r="G13" s="145"/>
      <c r="H13" s="147"/>
      <c r="I13" s="145"/>
    </row>
  </sheetData>
  <hyperlinks>
    <hyperlink ref="A1" location="Contents!A1" display="Table of Contents" xr:uid="{611B680B-B614-4F86-98D5-4C78E475948D}"/>
  </hyperlink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9D16C-ABB6-47E7-90DD-6F2A5CC50CC0}">
  <sheetPr>
    <tabColor rgb="FF00B0F0"/>
  </sheetPr>
  <dimension ref="A1:W16"/>
  <sheetViews>
    <sheetView zoomScale="80" zoomScaleNormal="80" workbookViewId="0">
      <selection activeCell="B1" sqref="B1"/>
    </sheetView>
  </sheetViews>
  <sheetFormatPr defaultColWidth="8.77734375" defaultRowHeight="14.4"/>
  <cols>
    <col min="1" max="1" width="19.6640625" customWidth="1"/>
    <col min="2" max="2" width="26.6640625" customWidth="1"/>
    <col min="3" max="6" width="9" bestFit="1" customWidth="1"/>
    <col min="7" max="7" width="9.77734375" bestFit="1" customWidth="1"/>
    <col min="8" max="9" width="9" bestFit="1" customWidth="1"/>
    <col min="10" max="19" width="9.109375" bestFit="1" customWidth="1"/>
    <col min="20" max="20" width="10.109375" bestFit="1" customWidth="1"/>
    <col min="21" max="21" width="9.109375" bestFit="1" customWidth="1"/>
    <col min="22" max="22" width="10.109375" bestFit="1" customWidth="1"/>
    <col min="23" max="23" width="11.109375" bestFit="1" customWidth="1"/>
  </cols>
  <sheetData>
    <row r="1" spans="1:23">
      <c r="A1" s="47" t="s">
        <v>30</v>
      </c>
      <c r="B1" s="175" t="s">
        <v>1848</v>
      </c>
    </row>
    <row r="5" spans="1:23">
      <c r="B5" s="167"/>
      <c r="C5" s="168" t="s">
        <v>57</v>
      </c>
      <c r="D5" s="168" t="s">
        <v>58</v>
      </c>
      <c r="E5" s="168" t="s">
        <v>59</v>
      </c>
      <c r="F5" s="168" t="s">
        <v>60</v>
      </c>
      <c r="G5" s="168" t="s">
        <v>61</v>
      </c>
      <c r="H5" s="168" t="s">
        <v>62</v>
      </c>
      <c r="I5" s="168" t="s">
        <v>63</v>
      </c>
      <c r="J5" s="168" t="s">
        <v>64</v>
      </c>
      <c r="K5" s="168" t="s">
        <v>65</v>
      </c>
      <c r="L5" s="168" t="s">
        <v>66</v>
      </c>
      <c r="M5" s="168" t="s">
        <v>67</v>
      </c>
      <c r="N5" s="168" t="s">
        <v>68</v>
      </c>
      <c r="O5" s="168" t="s">
        <v>69</v>
      </c>
      <c r="P5" s="168" t="s">
        <v>70</v>
      </c>
      <c r="Q5" s="168" t="s">
        <v>71</v>
      </c>
      <c r="R5" s="168" t="s">
        <v>72</v>
      </c>
      <c r="S5" s="168" t="s">
        <v>73</v>
      </c>
      <c r="T5" s="168" t="s">
        <v>74</v>
      </c>
      <c r="U5" s="168" t="s">
        <v>75</v>
      </c>
      <c r="V5" s="168" t="s">
        <v>76</v>
      </c>
      <c r="W5" s="168" t="s">
        <v>77</v>
      </c>
    </row>
    <row r="6" spans="1:23">
      <c r="B6" s="335" t="s">
        <v>78</v>
      </c>
      <c r="C6" s="336">
        <v>0.91134653399999999</v>
      </c>
      <c r="D6" s="336">
        <v>0.82088691000000003</v>
      </c>
      <c r="E6" s="336">
        <v>0.47822030700000001</v>
      </c>
      <c r="F6" s="336">
        <v>0.59947088000000004</v>
      </c>
      <c r="G6" s="336">
        <v>0.79863147599999995</v>
      </c>
      <c r="H6" s="336">
        <v>0.75483367000000001</v>
      </c>
      <c r="I6" s="336">
        <v>0.74465440000000005</v>
      </c>
      <c r="J6" s="336">
        <v>0.84696594000000003</v>
      </c>
      <c r="K6" s="336">
        <v>0.92895464599999999</v>
      </c>
      <c r="L6" s="336">
        <v>0.95156153799999998</v>
      </c>
      <c r="M6" s="336">
        <v>0.74605372000000003</v>
      </c>
      <c r="N6" s="336">
        <v>0.87123950999999999</v>
      </c>
      <c r="O6" s="336">
        <v>0.95228827000000005</v>
      </c>
      <c r="P6" s="336">
        <v>0.905613</v>
      </c>
      <c r="Q6" s="336">
        <v>0.95186214999999996</v>
      </c>
      <c r="R6" s="336">
        <v>0.99783065100000001</v>
      </c>
      <c r="S6" s="336">
        <v>0.77275362000000003</v>
      </c>
      <c r="T6" s="336">
        <v>0.85942004599999999</v>
      </c>
      <c r="U6" s="336">
        <v>0.97149666000000001</v>
      </c>
      <c r="V6" s="337">
        <v>0.70450000000000002</v>
      </c>
      <c r="W6" s="336">
        <v>0.84491597500000004</v>
      </c>
    </row>
    <row r="7" spans="1:23">
      <c r="B7" s="232" t="s">
        <v>79</v>
      </c>
      <c r="C7" s="235">
        <v>0.89743196199999997</v>
      </c>
      <c r="D7" s="235">
        <v>0.82088691000000003</v>
      </c>
      <c r="E7" s="235">
        <v>0.29023054799999998</v>
      </c>
      <c r="F7" s="235">
        <v>0.59947088000000004</v>
      </c>
      <c r="G7" s="235">
        <v>0.63652016600000005</v>
      </c>
      <c r="H7" s="235">
        <v>0.75483367000000001</v>
      </c>
      <c r="I7" s="235">
        <v>0.74465440000000005</v>
      </c>
      <c r="J7" s="235">
        <v>0.84696594000000003</v>
      </c>
      <c r="K7" s="235">
        <v>0.59322473399999998</v>
      </c>
      <c r="L7" s="235">
        <v>0.40602872400000001</v>
      </c>
      <c r="M7" s="235">
        <v>0.74605372000000003</v>
      </c>
      <c r="N7" s="235">
        <v>0.87123950999999999</v>
      </c>
      <c r="O7" s="235">
        <v>0.95228827000000005</v>
      </c>
      <c r="P7" s="235">
        <v>0.905613</v>
      </c>
      <c r="Q7" s="235">
        <v>0.94595918999999995</v>
      </c>
      <c r="R7" s="235">
        <v>0.99748965899999997</v>
      </c>
      <c r="S7" s="235">
        <v>0.77275362000000003</v>
      </c>
      <c r="T7" s="235">
        <v>0.85942004599999999</v>
      </c>
      <c r="U7" s="235">
        <v>0.75199645000000004</v>
      </c>
      <c r="V7" s="235">
        <v>0.70450000000000002</v>
      </c>
      <c r="W7" s="235">
        <v>0.63747006399999995</v>
      </c>
    </row>
    <row r="8" spans="1:23">
      <c r="B8" s="232" t="s">
        <v>80</v>
      </c>
      <c r="C8" s="235">
        <v>1.3914572E-2</v>
      </c>
      <c r="D8" s="235">
        <v>0</v>
      </c>
      <c r="E8" s="235">
        <v>0.18798975900000001</v>
      </c>
      <c r="F8" s="235">
        <v>0</v>
      </c>
      <c r="G8" s="235">
        <v>0.16211131000000001</v>
      </c>
      <c r="H8" s="235">
        <v>0</v>
      </c>
      <c r="I8" s="235">
        <v>0</v>
      </c>
      <c r="J8" s="235">
        <v>0</v>
      </c>
      <c r="K8" s="235">
        <v>0.33572991200000002</v>
      </c>
      <c r="L8" s="235">
        <v>0.54553281399999998</v>
      </c>
      <c r="M8" s="235">
        <v>0</v>
      </c>
      <c r="N8" s="235">
        <v>0</v>
      </c>
      <c r="O8" s="235">
        <v>0</v>
      </c>
      <c r="P8" s="235">
        <v>0</v>
      </c>
      <c r="Q8" s="235">
        <v>5.9029599999999996E-3</v>
      </c>
      <c r="R8" s="235">
        <v>3.4099199999999998E-4</v>
      </c>
      <c r="S8" s="235">
        <v>0</v>
      </c>
      <c r="T8" s="235">
        <v>0</v>
      </c>
      <c r="U8" s="235">
        <v>0.21950021</v>
      </c>
      <c r="V8" s="236">
        <v>0</v>
      </c>
      <c r="W8" s="235">
        <v>0.20744591100000001</v>
      </c>
    </row>
    <row r="9" spans="1:23">
      <c r="B9" s="232" t="s">
        <v>81</v>
      </c>
      <c r="C9" s="235">
        <v>8.8653466E-2</v>
      </c>
      <c r="D9" s="235">
        <v>0.17911309</v>
      </c>
      <c r="E9" s="235">
        <v>0.52177969300000004</v>
      </c>
      <c r="F9" s="235">
        <v>0.40052912000000002</v>
      </c>
      <c r="G9" s="235">
        <v>0.20136852399999999</v>
      </c>
      <c r="H9" s="235">
        <v>0.24516632999999999</v>
      </c>
      <c r="I9" s="235">
        <v>0.25534560000000001</v>
      </c>
      <c r="J9" s="235">
        <v>0.15303406</v>
      </c>
      <c r="K9" s="235">
        <v>7.1045354000000005E-2</v>
      </c>
      <c r="L9" s="235">
        <v>4.8438462000000002E-2</v>
      </c>
      <c r="M9" s="235">
        <v>0.25394628000000002</v>
      </c>
      <c r="N9" s="235">
        <v>0.12876049000000001</v>
      </c>
      <c r="O9" s="235">
        <v>4.7711730000000001E-2</v>
      </c>
      <c r="P9" s="235">
        <v>9.4386999999999999E-2</v>
      </c>
      <c r="Q9" s="235">
        <v>4.8137850000000003E-2</v>
      </c>
      <c r="R9" s="235">
        <v>2.1693490000000001E-3</v>
      </c>
      <c r="S9" s="235">
        <v>0.22724638</v>
      </c>
      <c r="T9" s="235">
        <v>0.14057995400000001</v>
      </c>
      <c r="U9" s="235">
        <v>2.8503339999999999E-2</v>
      </c>
      <c r="V9" s="235">
        <v>0.29548770600000002</v>
      </c>
      <c r="W9" s="235">
        <v>0.15508402499999999</v>
      </c>
    </row>
    <row r="10" spans="1:23">
      <c r="B10" s="232" t="s">
        <v>52</v>
      </c>
      <c r="C10" s="235">
        <v>8.8653466E-2</v>
      </c>
      <c r="D10" s="235">
        <v>0.15570546599999999</v>
      </c>
      <c r="E10" s="235">
        <v>0.49294039499999998</v>
      </c>
      <c r="F10" s="235">
        <v>0.35565261500000001</v>
      </c>
      <c r="G10" s="235">
        <v>9.2139363000000002E-2</v>
      </c>
      <c r="H10" s="235">
        <v>0.12689850999999999</v>
      </c>
      <c r="I10" s="235">
        <v>0.1210886</v>
      </c>
      <c r="J10" s="235">
        <v>0.13382682000000001</v>
      </c>
      <c r="K10" s="235">
        <v>7.1045354000000005E-2</v>
      </c>
      <c r="L10" s="235">
        <v>4.2148206000000001E-2</v>
      </c>
      <c r="M10" s="235">
        <v>0.10612481</v>
      </c>
      <c r="N10" s="235">
        <v>0.11027352999999999</v>
      </c>
      <c r="O10" s="235">
        <v>2.9879590000000001E-2</v>
      </c>
      <c r="P10" s="235">
        <v>7.6802999999999996E-2</v>
      </c>
      <c r="Q10" s="235">
        <v>4.0596159999999999E-2</v>
      </c>
      <c r="R10" s="235">
        <v>2.1693490000000001E-3</v>
      </c>
      <c r="S10" s="235">
        <v>0.13352148</v>
      </c>
      <c r="T10" s="235">
        <v>0.10492198599999999</v>
      </c>
      <c r="U10" s="235">
        <v>2.8503339999999999E-2</v>
      </c>
      <c r="V10" s="235">
        <v>0.13534480300000001</v>
      </c>
      <c r="W10" s="235">
        <v>9.7744569000000003E-2</v>
      </c>
    </row>
    <row r="11" spans="1:23">
      <c r="B11" s="232" t="s">
        <v>82</v>
      </c>
      <c r="C11" s="235">
        <v>0</v>
      </c>
      <c r="D11" s="235">
        <v>0</v>
      </c>
      <c r="E11" s="235">
        <v>3.8682399999999998E-3</v>
      </c>
      <c r="F11" s="235">
        <v>4.4876504999999997E-2</v>
      </c>
      <c r="G11" s="235">
        <v>1.6140013000000002E-2</v>
      </c>
      <c r="H11" s="235">
        <v>0.10832777</v>
      </c>
      <c r="I11" s="235">
        <v>0.13055910000000001</v>
      </c>
      <c r="J11" s="235">
        <v>1.816073E-2</v>
      </c>
      <c r="K11" s="235">
        <v>0</v>
      </c>
      <c r="L11" s="235">
        <v>0</v>
      </c>
      <c r="M11" s="235">
        <v>0.14117205999999999</v>
      </c>
      <c r="N11" s="235">
        <v>1.5418680000000001E-2</v>
      </c>
      <c r="O11" s="235">
        <v>1.187271E-2</v>
      </c>
      <c r="P11" s="235">
        <v>0</v>
      </c>
      <c r="Q11" s="235">
        <v>7.5416900000000002E-3</v>
      </c>
      <c r="R11" s="235">
        <v>0</v>
      </c>
      <c r="S11" s="235">
        <v>4.2919520000000003E-2</v>
      </c>
      <c r="T11" s="235">
        <v>2.9033186999999998E-2</v>
      </c>
      <c r="U11" s="235">
        <v>0</v>
      </c>
      <c r="V11" s="235">
        <v>0.152630608</v>
      </c>
      <c r="W11" s="235">
        <v>3.8406801999999997E-2</v>
      </c>
    </row>
    <row r="12" spans="1:23">
      <c r="B12" s="232" t="s">
        <v>83</v>
      </c>
      <c r="C12" s="235">
        <v>0</v>
      </c>
      <c r="D12" s="235">
        <v>2.3407623999999998E-2</v>
      </c>
      <c r="E12" s="235">
        <v>2.4971057000000001E-2</v>
      </c>
      <c r="F12" s="235">
        <v>0</v>
      </c>
      <c r="G12" s="235">
        <v>9.3089147999999997E-2</v>
      </c>
      <c r="H12" s="235">
        <v>9.9400600000000006E-3</v>
      </c>
      <c r="I12" s="235">
        <v>3.6979999999999999E-3</v>
      </c>
      <c r="J12" s="235">
        <v>1.0465100000000001E-3</v>
      </c>
      <c r="K12" s="235">
        <v>0</v>
      </c>
      <c r="L12" s="235">
        <v>6.2902569999999996E-3</v>
      </c>
      <c r="M12" s="235">
        <v>6.6494099999999997E-3</v>
      </c>
      <c r="N12" s="235">
        <v>3.0682800000000001E-3</v>
      </c>
      <c r="O12" s="235">
        <v>5.9594299999999999E-3</v>
      </c>
      <c r="P12" s="235">
        <v>1.7583999999999999E-2</v>
      </c>
      <c r="Q12" s="235">
        <v>0</v>
      </c>
      <c r="R12" s="235">
        <v>0</v>
      </c>
      <c r="S12" s="235">
        <v>5.0805379999999997E-2</v>
      </c>
      <c r="T12" s="235">
        <v>6.6247809999999997E-3</v>
      </c>
      <c r="U12" s="235">
        <v>0</v>
      </c>
      <c r="V12" s="235">
        <v>7.5122959999999999E-3</v>
      </c>
      <c r="W12" s="235">
        <v>1.8932654E-2</v>
      </c>
    </row>
    <row r="13" spans="1:23">
      <c r="B13" s="232" t="s">
        <v>84</v>
      </c>
      <c r="C13" s="235">
        <v>0</v>
      </c>
      <c r="D13" s="235">
        <v>2.3407623999999998E-2</v>
      </c>
      <c r="E13" s="235">
        <v>2.4971057000000001E-2</v>
      </c>
      <c r="F13" s="235">
        <v>0</v>
      </c>
      <c r="G13" s="235">
        <v>4.9957933000000003E-2</v>
      </c>
      <c r="H13" s="235">
        <v>8.9630400000000002E-3</v>
      </c>
      <c r="I13" s="235">
        <v>3.4010999999999998E-3</v>
      </c>
      <c r="J13" s="235">
        <v>1.0308400000000001E-3</v>
      </c>
      <c r="K13" s="235">
        <v>0</v>
      </c>
      <c r="L13" s="235">
        <v>6.2902569999999996E-3</v>
      </c>
      <c r="M13" s="235">
        <v>4.9944000000000004E-3</v>
      </c>
      <c r="N13" s="235">
        <v>1.86323E-3</v>
      </c>
      <c r="O13" s="235">
        <v>9.9804999999999989E-4</v>
      </c>
      <c r="P13" s="235">
        <v>1.7583999999999999E-2</v>
      </c>
      <c r="Q13" s="235">
        <v>0</v>
      </c>
      <c r="R13" s="235">
        <v>0</v>
      </c>
      <c r="S13" s="235">
        <v>1.484884E-2</v>
      </c>
      <c r="T13" s="235">
        <v>5.9536729999999996E-3</v>
      </c>
      <c r="U13" s="235">
        <v>0</v>
      </c>
      <c r="V13" s="235">
        <v>6.7054150000000002E-3</v>
      </c>
      <c r="W13" s="235">
        <v>1.1319006E-2</v>
      </c>
    </row>
    <row r="14" spans="1:23">
      <c r="B14" s="232" t="s">
        <v>85</v>
      </c>
      <c r="C14" s="235">
        <v>0</v>
      </c>
      <c r="D14" s="235">
        <v>0</v>
      </c>
      <c r="E14" s="235">
        <v>0</v>
      </c>
      <c r="F14" s="235">
        <v>0</v>
      </c>
      <c r="G14" s="235">
        <v>4.3131215000000001E-2</v>
      </c>
      <c r="H14" s="235">
        <v>9.770200000000001E-4</v>
      </c>
      <c r="I14" s="235">
        <v>2.9690000000000001E-4</v>
      </c>
      <c r="J14" s="235">
        <v>1.5668E-5</v>
      </c>
      <c r="K14" s="235">
        <v>0</v>
      </c>
      <c r="L14" s="235">
        <v>0</v>
      </c>
      <c r="M14" s="235">
        <v>1.6550099999999999E-3</v>
      </c>
      <c r="N14" s="235">
        <v>1.20505E-3</v>
      </c>
      <c r="O14" s="235">
        <v>4.9613799999999996E-3</v>
      </c>
      <c r="P14" s="235">
        <v>0</v>
      </c>
      <c r="Q14" s="235">
        <v>0</v>
      </c>
      <c r="R14" s="235">
        <v>0</v>
      </c>
      <c r="S14" s="235">
        <v>3.5956540000000002E-2</v>
      </c>
      <c r="T14" s="235">
        <v>6.7110800000000001E-4</v>
      </c>
      <c r="U14" s="235">
        <v>0</v>
      </c>
      <c r="V14" s="235">
        <v>8.0688099999999996E-4</v>
      </c>
      <c r="W14" s="235">
        <v>7.6136490000000001E-3</v>
      </c>
    </row>
    <row r="16" spans="1:23">
      <c r="B16" s="145" t="s">
        <v>38</v>
      </c>
    </row>
  </sheetData>
  <hyperlinks>
    <hyperlink ref="A1" location="Contents!A1" display="Table of Contents" xr:uid="{38E302C0-183E-4FF1-8AE4-8C6460F81F7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9989A-5658-4B44-A170-B30E1EFAA36B}">
  <sheetPr>
    <tabColor rgb="FF00B0F0"/>
  </sheetPr>
  <dimension ref="A1:F37"/>
  <sheetViews>
    <sheetView zoomScale="80" zoomScaleNormal="80" workbookViewId="0">
      <selection activeCell="B1" sqref="B1"/>
    </sheetView>
  </sheetViews>
  <sheetFormatPr defaultColWidth="8.77734375" defaultRowHeight="14.4"/>
  <cols>
    <col min="1" max="1" width="21.44140625" customWidth="1"/>
    <col min="2" max="2" width="32.44140625" customWidth="1"/>
  </cols>
  <sheetData>
    <row r="1" spans="1:6">
      <c r="A1" s="47" t="s">
        <v>30</v>
      </c>
      <c r="B1" s="175" t="s">
        <v>15</v>
      </c>
    </row>
    <row r="3" spans="1:6">
      <c r="B3" s="158"/>
      <c r="C3" s="158"/>
      <c r="D3" s="158"/>
      <c r="E3" s="158"/>
      <c r="F3" s="158"/>
    </row>
    <row r="4" spans="1:6">
      <c r="B4" s="168"/>
      <c r="C4" s="168">
        <v>2011</v>
      </c>
      <c r="D4" s="168"/>
      <c r="E4" s="168">
        <v>2021</v>
      </c>
      <c r="F4" s="168"/>
    </row>
    <row r="5" spans="1:6">
      <c r="B5" s="168"/>
      <c r="C5" s="168" t="s">
        <v>86</v>
      </c>
      <c r="D5" s="168" t="s">
        <v>87</v>
      </c>
      <c r="E5" s="168" t="s">
        <v>86</v>
      </c>
      <c r="F5" s="168" t="s">
        <v>87</v>
      </c>
    </row>
    <row r="6" spans="1:6">
      <c r="B6" s="124" t="s">
        <v>88</v>
      </c>
      <c r="C6" s="99">
        <v>26.24</v>
      </c>
      <c r="D6" s="176">
        <v>0.27046687958270543</v>
      </c>
      <c r="E6" s="99">
        <v>30.8</v>
      </c>
      <c r="F6" s="176">
        <v>0.28723840787853921</v>
      </c>
    </row>
    <row r="7" spans="1:6">
      <c r="B7" s="124" t="s">
        <v>89</v>
      </c>
      <c r="C7" s="99">
        <v>13.26</v>
      </c>
      <c r="D7" s="176">
        <v>0.13667647954522386</v>
      </c>
      <c r="E7" s="99">
        <v>13.6</v>
      </c>
      <c r="F7" s="176">
        <v>0.12683254373857575</v>
      </c>
    </row>
    <row r="8" spans="1:6">
      <c r="B8" s="124" t="s">
        <v>90</v>
      </c>
      <c r="C8" s="99">
        <v>5.68</v>
      </c>
      <c r="D8" s="176">
        <v>5.8546184299914893E-2</v>
      </c>
      <c r="E8" s="99">
        <v>4.2</v>
      </c>
      <c r="F8" s="176">
        <v>3.9168873801618986E-2</v>
      </c>
    </row>
    <row r="9" spans="1:6">
      <c r="B9" s="124" t="s">
        <v>91</v>
      </c>
      <c r="C9" s="99">
        <v>12.252333333333333</v>
      </c>
      <c r="D9" s="176">
        <v>0.12629002912628942</v>
      </c>
      <c r="E9" s="99">
        <v>16</v>
      </c>
      <c r="F9" s="176">
        <v>0.14921475733950088</v>
      </c>
    </row>
    <row r="10" spans="1:6">
      <c r="B10" s="124" t="s">
        <v>92</v>
      </c>
      <c r="C10" s="99">
        <v>1.869</v>
      </c>
      <c r="D10" s="176">
        <v>1.9264580714179743E-2</v>
      </c>
      <c r="E10" s="99">
        <v>3.2549999999999999</v>
      </c>
      <c r="F10" s="176">
        <v>3.035587719625471E-2</v>
      </c>
    </row>
    <row r="11" spans="1:6">
      <c r="B11" s="124" t="s">
        <v>93</v>
      </c>
      <c r="C11" s="99">
        <v>10.383333333333333</v>
      </c>
      <c r="D11" s="176">
        <v>0.10702544841210967</v>
      </c>
      <c r="E11" s="99">
        <v>12.745000000000001</v>
      </c>
      <c r="F11" s="176">
        <v>0.11885888014324618</v>
      </c>
    </row>
    <row r="12" spans="1:6">
      <c r="B12" s="124" t="s">
        <v>94</v>
      </c>
      <c r="C12" s="99">
        <v>6.08</v>
      </c>
      <c r="D12" s="176">
        <v>6.266915502526102E-2</v>
      </c>
      <c r="E12" s="99">
        <v>6.8</v>
      </c>
      <c r="F12" s="176">
        <v>6.3416271869287874E-2</v>
      </c>
    </row>
    <row r="13" spans="1:6">
      <c r="B13" s="124" t="s">
        <v>92</v>
      </c>
      <c r="C13" s="99">
        <v>0.4</v>
      </c>
      <c r="D13" s="176">
        <v>4.1229707253461192E-3</v>
      </c>
      <c r="E13" s="99">
        <v>0.622</v>
      </c>
      <c r="F13" s="176">
        <v>5.8007236915730972E-3</v>
      </c>
    </row>
    <row r="14" spans="1:6">
      <c r="B14" s="124" t="s">
        <v>93</v>
      </c>
      <c r="C14" s="99">
        <v>5.68</v>
      </c>
      <c r="D14" s="176">
        <v>5.8546184299914893E-2</v>
      </c>
      <c r="E14" s="99">
        <v>6.1779999999999999</v>
      </c>
      <c r="F14" s="176">
        <v>5.7615548177714776E-2</v>
      </c>
    </row>
    <row r="15" spans="1:6">
      <c r="B15" s="124" t="s">
        <v>95</v>
      </c>
      <c r="C15" s="99">
        <v>24.96</v>
      </c>
      <c r="D15" s="176">
        <v>0.25727337326159788</v>
      </c>
      <c r="E15" s="99">
        <v>24.5</v>
      </c>
      <c r="F15" s="176">
        <v>0.22848509717611074</v>
      </c>
    </row>
    <row r="16" spans="1:6">
      <c r="B16" s="124" t="s">
        <v>82</v>
      </c>
      <c r="C16" s="99">
        <v>4.4829999999999997</v>
      </c>
      <c r="D16" s="176">
        <v>4.620819440431663E-2</v>
      </c>
      <c r="E16" s="99">
        <v>4.8879999999999999</v>
      </c>
      <c r="F16" s="176">
        <v>4.5585108367217519E-2</v>
      </c>
    </row>
    <row r="17" spans="2:6">
      <c r="B17" s="124" t="s">
        <v>84</v>
      </c>
      <c r="C17" s="99">
        <v>0.75900000000000001</v>
      </c>
      <c r="D17" s="176">
        <v>7.8233369513442622E-3</v>
      </c>
      <c r="E17" s="99">
        <v>1.5640000000000001</v>
      </c>
      <c r="F17" s="176">
        <v>1.4585742529936212E-2</v>
      </c>
    </row>
    <row r="18" spans="2:6">
      <c r="B18" s="124" t="s">
        <v>85</v>
      </c>
      <c r="C18" s="99">
        <v>0.26400000000000001</v>
      </c>
      <c r="D18" s="176">
        <v>2.7211606787284387E-3</v>
      </c>
      <c r="E18" s="99">
        <v>1.046</v>
      </c>
      <c r="F18" s="176">
        <v>9.7549147610698703E-3</v>
      </c>
    </row>
    <row r="19" spans="2:6">
      <c r="B19" s="124" t="s">
        <v>96</v>
      </c>
      <c r="C19" s="99">
        <v>3.0390909090909091</v>
      </c>
      <c r="D19" s="176">
        <v>3.1325207124618358E-2</v>
      </c>
      <c r="E19" s="99">
        <v>3.83</v>
      </c>
      <c r="F19" s="176">
        <v>3.5718282538143027E-2</v>
      </c>
    </row>
    <row r="20" spans="2:6">
      <c r="B20" s="158"/>
    </row>
    <row r="21" spans="2:6">
      <c r="B21" s="124" t="s">
        <v>97</v>
      </c>
      <c r="C21" s="99">
        <v>97.017424242424227</v>
      </c>
      <c r="D21" s="99"/>
      <c r="E21" s="99">
        <v>107.22799999999999</v>
      </c>
      <c r="F21" s="99"/>
    </row>
    <row r="24" spans="2:6">
      <c r="B24" s="168" t="s">
        <v>98</v>
      </c>
      <c r="C24" s="168">
        <v>2011</v>
      </c>
      <c r="D24" s="168"/>
      <c r="E24" s="168">
        <v>2021</v>
      </c>
      <c r="F24" s="168"/>
    </row>
    <row r="25" spans="2:6">
      <c r="B25" s="168"/>
      <c r="C25" s="168" t="s">
        <v>86</v>
      </c>
      <c r="D25" s="168" t="s">
        <v>87</v>
      </c>
      <c r="E25" s="168" t="s">
        <v>86</v>
      </c>
      <c r="F25" s="168" t="s">
        <v>87</v>
      </c>
    </row>
    <row r="26" spans="2:6">
      <c r="B26" s="99" t="s">
        <v>79</v>
      </c>
      <c r="C26" s="99">
        <v>61.243333333333332</v>
      </c>
      <c r="D26" s="176">
        <v>0.63126117613986876</v>
      </c>
      <c r="E26" s="99">
        <v>67.522999999999996</v>
      </c>
      <c r="F26" s="176">
        <v>0.62971425373969481</v>
      </c>
    </row>
    <row r="27" spans="2:6">
      <c r="B27" s="99" t="s">
        <v>80</v>
      </c>
      <c r="C27" s="99">
        <v>24.96</v>
      </c>
      <c r="D27" s="176">
        <v>0.25727337326159788</v>
      </c>
      <c r="E27" s="99">
        <v>24.5</v>
      </c>
      <c r="F27" s="176">
        <v>0.22848509717611074</v>
      </c>
    </row>
    <row r="28" spans="2:6">
      <c r="B28" s="99" t="s">
        <v>99</v>
      </c>
      <c r="C28" s="99">
        <v>10.814090909090909</v>
      </c>
      <c r="D28" s="176">
        <v>0.11146545059853355</v>
      </c>
      <c r="E28" s="99">
        <v>15.205</v>
      </c>
      <c r="F28" s="176">
        <v>0.14180064908419443</v>
      </c>
    </row>
    <row r="29" spans="2:6">
      <c r="B29" s="99" t="s">
        <v>82</v>
      </c>
      <c r="C29" s="99">
        <v>4.4829999999999997</v>
      </c>
      <c r="D29" s="176">
        <v>4.620819440431663E-2</v>
      </c>
      <c r="E29" s="99">
        <v>4.8879999999999999</v>
      </c>
      <c r="F29" s="176">
        <v>4.5585108367217519E-2</v>
      </c>
    </row>
    <row r="30" spans="2:6">
      <c r="B30" s="99" t="s">
        <v>100</v>
      </c>
      <c r="C30" s="99">
        <v>1.869</v>
      </c>
      <c r="D30" s="176">
        <v>1.9264580714179743E-2</v>
      </c>
      <c r="E30" s="99">
        <v>3.2549999999999999</v>
      </c>
      <c r="F30" s="176">
        <v>3.035587719625471E-2</v>
      </c>
    </row>
    <row r="31" spans="2:6">
      <c r="B31" s="99" t="s">
        <v>101</v>
      </c>
      <c r="C31" s="99">
        <v>3.0390909090909091</v>
      </c>
      <c r="D31" s="176">
        <v>3.1325207124618358E-2</v>
      </c>
      <c r="E31" s="99">
        <v>3.83</v>
      </c>
      <c r="F31" s="176">
        <v>3.5718282538143027E-2</v>
      </c>
    </row>
    <row r="32" spans="2:6">
      <c r="B32" s="99" t="s">
        <v>102</v>
      </c>
      <c r="C32" s="99">
        <v>0.4</v>
      </c>
      <c r="D32" s="176">
        <v>4.1229707253461192E-3</v>
      </c>
      <c r="E32" s="99">
        <v>0.622</v>
      </c>
      <c r="F32" s="176">
        <v>5.8007236915730972E-3</v>
      </c>
    </row>
    <row r="33" spans="2:6">
      <c r="B33" s="99" t="s">
        <v>85</v>
      </c>
      <c r="C33" s="99">
        <v>0.26400000000000001</v>
      </c>
      <c r="D33" s="176">
        <v>2.7211606787284387E-3</v>
      </c>
      <c r="E33" s="99">
        <v>1.046</v>
      </c>
      <c r="F33" s="176">
        <v>9.7549147610698703E-3</v>
      </c>
    </row>
    <row r="34" spans="2:6">
      <c r="B34" s="99" t="s">
        <v>84</v>
      </c>
      <c r="C34" s="99">
        <v>0.75900000000000001</v>
      </c>
      <c r="D34" s="176">
        <v>7.8233369513442622E-3</v>
      </c>
      <c r="E34" s="99">
        <v>1.5640000000000001</v>
      </c>
      <c r="F34" s="176">
        <v>1.4585742529936212E-2</v>
      </c>
    </row>
    <row r="36" spans="2:6">
      <c r="B36" t="s">
        <v>103</v>
      </c>
    </row>
    <row r="37" spans="2:6">
      <c r="B37" t="s">
        <v>104</v>
      </c>
    </row>
  </sheetData>
  <hyperlinks>
    <hyperlink ref="A1" location="Contents!A1" display="Table of Contents" xr:uid="{1ACFA4B7-336E-4539-8EBE-5E5478DB6D21}"/>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1596E-CA89-4A0B-9104-B0FA7A67C3B2}">
  <sheetPr>
    <tabColor rgb="FF00B0F0"/>
  </sheetPr>
  <dimension ref="A1:P41"/>
  <sheetViews>
    <sheetView topLeftCell="A15" zoomScale="80" zoomScaleNormal="80" workbookViewId="0">
      <selection activeCell="B31" sqref="B31"/>
    </sheetView>
  </sheetViews>
  <sheetFormatPr defaultColWidth="8.77734375" defaultRowHeight="14.4"/>
  <cols>
    <col min="1" max="1" width="18.44140625" customWidth="1"/>
    <col min="2" max="2" width="21.33203125" customWidth="1"/>
    <col min="3" max="3" width="19.109375" customWidth="1"/>
    <col min="4" max="4" width="18.77734375" customWidth="1"/>
    <col min="5" max="5" width="24.109375" customWidth="1"/>
  </cols>
  <sheetData>
    <row r="1" spans="1:16">
      <c r="A1" s="47" t="s">
        <v>30</v>
      </c>
      <c r="B1" s="157" t="s">
        <v>16</v>
      </c>
    </row>
    <row r="3" spans="1:16">
      <c r="B3" s="524" t="s">
        <v>105</v>
      </c>
      <c r="C3" s="94" t="s">
        <v>106</v>
      </c>
      <c r="E3" s="114"/>
    </row>
    <row r="4" spans="1:16">
      <c r="B4" s="525"/>
      <c r="C4" s="94" t="s">
        <v>107</v>
      </c>
      <c r="E4" s="114"/>
    </row>
    <row r="5" spans="1:16">
      <c r="B5" s="526"/>
      <c r="C5" s="94" t="s">
        <v>108</v>
      </c>
      <c r="E5" s="114"/>
    </row>
    <row r="6" spans="1:16">
      <c r="B6" s="113"/>
      <c r="E6" s="160"/>
    </row>
    <row r="7" spans="1:16" ht="57.6">
      <c r="B7" s="161" t="s">
        <v>109</v>
      </c>
      <c r="C7" s="161" t="s">
        <v>110</v>
      </c>
      <c r="D7" s="161" t="s">
        <v>111</v>
      </c>
      <c r="E7" s="161" t="s">
        <v>112</v>
      </c>
      <c r="F7" s="162"/>
      <c r="G7" s="162"/>
      <c r="H7" s="162"/>
      <c r="I7" s="162"/>
      <c r="J7" s="162"/>
      <c r="K7" s="162"/>
      <c r="L7" s="162"/>
      <c r="M7" s="162"/>
      <c r="N7" s="162"/>
      <c r="O7" s="162"/>
      <c r="P7" s="162"/>
    </row>
    <row r="8" spans="1:16">
      <c r="B8" s="94" t="s">
        <v>113</v>
      </c>
      <c r="C8" s="92">
        <v>1</v>
      </c>
      <c r="D8" s="97"/>
      <c r="E8" s="92"/>
    </row>
    <row r="9" spans="1:16">
      <c r="B9" s="93" t="s">
        <v>114</v>
      </c>
      <c r="C9" s="92">
        <v>2</v>
      </c>
      <c r="D9" s="92"/>
      <c r="E9" s="92" t="s">
        <v>115</v>
      </c>
    </row>
    <row r="10" spans="1:16">
      <c r="B10" s="94" t="s">
        <v>116</v>
      </c>
      <c r="C10" s="92">
        <v>0</v>
      </c>
      <c r="D10" s="97"/>
      <c r="E10" s="92" t="s">
        <v>115</v>
      </c>
    </row>
    <row r="11" spans="1:16">
      <c r="B11" s="93" t="s">
        <v>117</v>
      </c>
      <c r="C11" s="92">
        <v>1</v>
      </c>
      <c r="D11" s="92"/>
      <c r="E11" s="92"/>
    </row>
    <row r="12" spans="1:16">
      <c r="B12" s="94" t="s">
        <v>118</v>
      </c>
      <c r="C12" s="80">
        <v>2</v>
      </c>
      <c r="D12" s="97"/>
      <c r="E12" s="92"/>
    </row>
    <row r="13" spans="1:16">
      <c r="B13" s="93" t="s">
        <v>119</v>
      </c>
      <c r="C13" s="92">
        <v>1</v>
      </c>
      <c r="D13" s="92" t="s">
        <v>115</v>
      </c>
      <c r="E13" s="92"/>
    </row>
    <row r="14" spans="1:16">
      <c r="B14" s="93" t="s">
        <v>120</v>
      </c>
      <c r="C14" s="92">
        <v>2</v>
      </c>
      <c r="D14" s="92" t="s">
        <v>115</v>
      </c>
      <c r="E14" s="92"/>
    </row>
    <row r="15" spans="1:16">
      <c r="B15" s="101" t="s">
        <v>121</v>
      </c>
      <c r="C15" s="92">
        <v>0</v>
      </c>
      <c r="D15" s="92"/>
      <c r="E15" s="92" t="s">
        <v>115</v>
      </c>
    </row>
    <row r="16" spans="1:16">
      <c r="B16" s="93" t="s">
        <v>122</v>
      </c>
      <c r="C16" s="92">
        <v>2</v>
      </c>
      <c r="D16" s="92"/>
      <c r="E16" s="92"/>
    </row>
    <row r="17" spans="2:5">
      <c r="B17" s="94" t="s">
        <v>123</v>
      </c>
      <c r="C17" s="97">
        <v>0</v>
      </c>
      <c r="D17" s="92"/>
      <c r="E17" s="97" t="s">
        <v>115</v>
      </c>
    </row>
    <row r="18" spans="2:5">
      <c r="B18" s="93" t="s">
        <v>124</v>
      </c>
      <c r="C18" s="92">
        <v>2</v>
      </c>
      <c r="D18" s="92"/>
      <c r="E18" s="92" t="s">
        <v>115</v>
      </c>
    </row>
    <row r="19" spans="2:5">
      <c r="B19" s="94" t="s">
        <v>125</v>
      </c>
      <c r="C19" s="92">
        <v>3</v>
      </c>
      <c r="D19" s="92"/>
      <c r="E19" s="92" t="s">
        <v>126</v>
      </c>
    </row>
    <row r="20" spans="2:5">
      <c r="B20" s="93" t="s">
        <v>127</v>
      </c>
      <c r="C20" s="92">
        <v>1</v>
      </c>
      <c r="D20" s="92"/>
      <c r="E20" s="92"/>
    </row>
    <row r="21" spans="2:5">
      <c r="B21" s="94" t="s">
        <v>128</v>
      </c>
      <c r="C21" s="92">
        <v>1</v>
      </c>
      <c r="D21" s="92"/>
      <c r="E21" s="92"/>
    </row>
    <row r="22" spans="2:5">
      <c r="B22" s="94" t="s">
        <v>129</v>
      </c>
      <c r="C22" s="92">
        <v>1</v>
      </c>
      <c r="D22" s="92"/>
      <c r="E22" s="92"/>
    </row>
    <row r="23" spans="2:5">
      <c r="B23" s="93" t="s">
        <v>130</v>
      </c>
      <c r="C23" s="92">
        <v>1</v>
      </c>
      <c r="D23" s="92" t="s">
        <v>115</v>
      </c>
      <c r="E23" s="92"/>
    </row>
    <row r="24" spans="2:5">
      <c r="B24" s="94" t="s">
        <v>131</v>
      </c>
      <c r="C24" s="92">
        <v>2</v>
      </c>
      <c r="D24" s="92"/>
      <c r="E24" s="92"/>
    </row>
    <row r="25" spans="2:5">
      <c r="B25" s="94" t="s">
        <v>132</v>
      </c>
      <c r="C25" s="92">
        <v>1</v>
      </c>
      <c r="D25" s="92" t="s">
        <v>115</v>
      </c>
      <c r="E25" s="92" t="s">
        <v>115</v>
      </c>
    </row>
    <row r="26" spans="2:5">
      <c r="B26" s="105" t="s">
        <v>133</v>
      </c>
      <c r="C26" s="98">
        <v>0</v>
      </c>
      <c r="D26" s="98"/>
      <c r="E26" s="163" t="s">
        <v>115</v>
      </c>
    </row>
    <row r="27" spans="2:5">
      <c r="B27" s="94" t="s">
        <v>134</v>
      </c>
      <c r="C27" s="92">
        <v>1</v>
      </c>
      <c r="D27" s="97"/>
      <c r="E27" s="92"/>
    </row>
    <row r="28" spans="2:5">
      <c r="B28" s="94" t="s">
        <v>135</v>
      </c>
      <c r="C28" s="92">
        <v>1</v>
      </c>
      <c r="D28" s="92"/>
      <c r="E28" s="92"/>
    </row>
    <row r="29" spans="2:5">
      <c r="B29" s="94" t="s">
        <v>136</v>
      </c>
      <c r="C29" s="92">
        <v>2</v>
      </c>
      <c r="D29" s="92"/>
      <c r="E29" s="92" t="s">
        <v>115</v>
      </c>
    </row>
    <row r="30" spans="2:5">
      <c r="B30" s="94" t="s">
        <v>137</v>
      </c>
      <c r="C30" s="92">
        <v>0</v>
      </c>
      <c r="D30" s="92"/>
      <c r="E30" s="92" t="s">
        <v>115</v>
      </c>
    </row>
    <row r="31" spans="2:5">
      <c r="B31" s="93" t="s">
        <v>898</v>
      </c>
      <c r="C31" s="92">
        <v>2</v>
      </c>
      <c r="D31" s="92" t="s">
        <v>115</v>
      </c>
      <c r="E31" s="92"/>
    </row>
    <row r="32" spans="2:5">
      <c r="B32" s="94" t="s">
        <v>138</v>
      </c>
      <c r="C32" s="92">
        <v>0</v>
      </c>
      <c r="D32" s="92"/>
      <c r="E32" s="92" t="s">
        <v>115</v>
      </c>
    </row>
    <row r="33" spans="2:5">
      <c r="B33" s="94" t="s">
        <v>139</v>
      </c>
      <c r="C33" s="92">
        <v>1</v>
      </c>
      <c r="D33" s="92"/>
      <c r="E33" s="92"/>
    </row>
    <row r="34" spans="2:5">
      <c r="B34" s="94" t="s">
        <v>140</v>
      </c>
      <c r="C34" s="92">
        <v>2</v>
      </c>
      <c r="D34" s="92"/>
      <c r="E34" s="92"/>
    </row>
    <row r="35" spans="2:5">
      <c r="E35" s="80"/>
    </row>
    <row r="36" spans="2:5">
      <c r="B36" t="s">
        <v>141</v>
      </c>
      <c r="E36" s="80"/>
    </row>
    <row r="37" spans="2:5">
      <c r="B37" t="s">
        <v>142</v>
      </c>
      <c r="E37" s="80"/>
    </row>
    <row r="38" spans="2:5">
      <c r="B38" t="s">
        <v>48</v>
      </c>
      <c r="E38" s="75"/>
    </row>
    <row r="39" spans="2:5">
      <c r="B39" s="67" t="s">
        <v>143</v>
      </c>
      <c r="E39" s="75"/>
    </row>
    <row r="40" spans="2:5">
      <c r="E40" s="75"/>
    </row>
    <row r="41" spans="2:5">
      <c r="E41" s="75"/>
    </row>
  </sheetData>
  <mergeCells count="1">
    <mergeCell ref="B3:B5"/>
  </mergeCells>
  <conditionalFormatting sqref="B8:B34">
    <cfRule type="duplicateValues" dxfId="2" priority="1"/>
  </conditionalFormatting>
  <hyperlinks>
    <hyperlink ref="A1" location="Contents!A1" display="Table of Contents" xr:uid="{D877F74A-B56D-4C4E-9949-C3A936726872}"/>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b93767-cd97-42a2-9eb3-ed23daf84132">
      <Terms xmlns="http://schemas.microsoft.com/office/infopath/2007/PartnerControls"/>
    </lcf76f155ced4ddcb4097134ff3c332f>
    <TaxCatchAll xmlns="4a1af1b5-8c69-492b-bc53-210e76e1274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9A43EFAAB82484B8D7ADB09C179A132" ma:contentTypeVersion="12" ma:contentTypeDescription="Create a new document." ma:contentTypeScope="" ma:versionID="a2c51017f4e7a27eca6094835f6defe7">
  <xsd:schema xmlns:xsd="http://www.w3.org/2001/XMLSchema" xmlns:xs="http://www.w3.org/2001/XMLSchema" xmlns:p="http://schemas.microsoft.com/office/2006/metadata/properties" xmlns:ns2="d0b93767-cd97-42a2-9eb3-ed23daf84132" xmlns:ns3="4a1af1b5-8c69-492b-bc53-210e76e1274d" targetNamespace="http://schemas.microsoft.com/office/2006/metadata/properties" ma:root="true" ma:fieldsID="0d5377c6840f26a57bc7329420f2e58b" ns2:_="" ns3:_="">
    <xsd:import namespace="d0b93767-cd97-42a2-9eb3-ed23daf84132"/>
    <xsd:import namespace="4a1af1b5-8c69-492b-bc53-210e76e1274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93767-cd97-42a2-9eb3-ed23daf841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3570ffc-b4bc-4598-b0e6-c5f66bc0be2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1af1b5-8c69-492b-bc53-210e76e1274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31f9850-d025-4ecf-85c8-1aa6f4629db1}" ma:internalName="TaxCatchAll" ma:showField="CatchAllData" ma:web="4a1af1b5-8c69-492b-bc53-210e76e1274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FAADBF-866A-48A3-A9C7-EFF983FA317E}">
  <ds:schemaRefs>
    <ds:schemaRef ds:uri="http://schemas.microsoft.com/office/2006/metadata/properties"/>
    <ds:schemaRef ds:uri="http://schemas.microsoft.com/office/infopath/2007/PartnerControls"/>
    <ds:schemaRef ds:uri="d0b93767-cd97-42a2-9eb3-ed23daf84132"/>
    <ds:schemaRef ds:uri="4a1af1b5-8c69-492b-bc53-210e76e1274d"/>
  </ds:schemaRefs>
</ds:datastoreItem>
</file>

<file path=customXml/itemProps2.xml><?xml version="1.0" encoding="utf-8"?>
<ds:datastoreItem xmlns:ds="http://schemas.openxmlformats.org/officeDocument/2006/customXml" ds:itemID="{7A1A29B1-BA69-4D28-B9AF-93E5A89C1C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b93767-cd97-42a2-9eb3-ed23daf84132"/>
    <ds:schemaRef ds:uri="4a1af1b5-8c69-492b-bc53-210e76e12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60CD63-61A8-4DBC-8747-CBC638CD71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Welcome</vt:lpstr>
      <vt:lpstr>Contents</vt:lpstr>
      <vt:lpstr>Fig1</vt:lpstr>
      <vt:lpstr>Fig2</vt:lpstr>
      <vt:lpstr>Buildings</vt:lpstr>
      <vt:lpstr>Fig3</vt:lpstr>
      <vt:lpstr>Fig4</vt:lpstr>
      <vt:lpstr>Fig5</vt:lpstr>
      <vt:lpstr>Fig6</vt:lpstr>
      <vt:lpstr>Industry</vt:lpstr>
      <vt:lpstr>Fig7</vt:lpstr>
      <vt:lpstr>Fig8</vt:lpstr>
      <vt:lpstr>Transport</vt:lpstr>
      <vt:lpstr>Fig9</vt:lpstr>
      <vt:lpstr>Fig10</vt:lpstr>
      <vt:lpstr>Fig11</vt:lpstr>
      <vt:lpstr>Fig12</vt:lpstr>
      <vt:lpstr>Fig13</vt:lpstr>
      <vt:lpstr>Agriculture</vt:lpstr>
      <vt:lpstr>Fig14</vt:lpstr>
      <vt:lpstr>Fig15</vt:lpstr>
      <vt:lpstr>R1</vt:lpstr>
      <vt:lpstr>R2</vt:lpstr>
      <vt:lpstr>R3a</vt:lpstr>
      <vt:lpstr>R3b</vt:lpstr>
      <vt:lpstr>R4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Hend Yaqoob</dc:creator>
  <cp:keywords/>
  <dc:description/>
  <cp:lastModifiedBy>Hend Yaqoob</cp:lastModifiedBy>
  <cp:revision/>
  <dcterms:created xsi:type="dcterms:W3CDTF">2023-03-17T09:55:10Z</dcterms:created>
  <dcterms:modified xsi:type="dcterms:W3CDTF">2023-03-29T19:24:39Z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0x010100F9A43EFAAB82484B8D7ADB09C179A132</vt:lpwstr>
  </property>
</Properties>
</file>